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B:\1PP\DCMB\FMD\Management and Budget\Common\Terms and Conditions to CCF\FY2026\Q2\"/>
    </mc:Choice>
  </mc:AlternateContent>
  <xr:revisionPtr revIDLastSave="0" documentId="13_ncr:1_{7025B761-5070-4DD3-8249-B8B38A2FC88D}" xr6:coauthVersionLast="47" xr6:coauthVersionMax="47" xr10:uidLastSave="{00000000-0000-0000-0000-000000000000}"/>
  <bookViews>
    <workbookView xWindow="-120" yWindow="-120" windowWidth="29040" windowHeight="15720" xr2:uid="{EEE19825-18B2-4779-8D98-447D1B77A921}"/>
  </bookViews>
  <sheets>
    <sheet name="UMOS Spend by Pct" sheetId="1" r:id="rId1"/>
    <sheet name="UMOS Spend by Patrol Borough" sheetId="2" r:id="rId2"/>
    <sheet name="SNL" sheetId="3" r:id="rId3"/>
  </sheets>
  <definedNames>
    <definedName name="_xlnm.Print_Titles" localSheetId="0">'UMOS Spend by Pct'!$1:$2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" l="1"/>
  <c r="K8" i="2"/>
  <c r="K6" i="2"/>
  <c r="K4" i="2"/>
  <c r="G12" i="2"/>
  <c r="F12" i="2"/>
  <c r="E12" i="2"/>
  <c r="D12" i="2"/>
  <c r="C12" i="2"/>
  <c r="C81" i="1"/>
  <c r="B81" i="1"/>
  <c r="H12" i="2" l="1"/>
  <c r="J12" i="2"/>
  <c r="K11" i="2"/>
  <c r="K9" i="2"/>
  <c r="K3" i="2"/>
  <c r="I12" i="2"/>
  <c r="K7" i="2"/>
  <c r="K5" i="2"/>
  <c r="B12" i="2"/>
  <c r="K12" i="2" l="1"/>
</calcChain>
</file>

<file path=xl/sharedStrings.xml><?xml version="1.0" encoding="utf-8"?>
<sst xmlns="http://schemas.openxmlformats.org/spreadsheetml/2006/main" count="152" uniqueCount="111">
  <si>
    <t>FY26 Q2 Total Uniformed Overtime by Precinct</t>
  </si>
  <si>
    <t>Command</t>
  </si>
  <si>
    <t>Q2 Spend</t>
  </si>
  <si>
    <t>Q2 Hours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</si>
  <si>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</si>
  <si>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</si>
  <si>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</si>
  <si>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</si>
  <si>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</si>
  <si>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</si>
  <si>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</si>
  <si>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MIDTOWN SOUTH PRECINCT</t>
  </si>
  <si>
    <t>017 PRECINCT</t>
  </si>
  <si>
    <t>MIDTOWN NORTH PRECINCT</t>
  </si>
  <si>
    <t>019 PRECINCT</t>
  </si>
  <si>
    <t>020 PRECINCT</t>
  </si>
  <si>
    <t>CENTRAL PARK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</si>
  <si>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</si>
  <si>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</si>
  <si>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</si>
  <si>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</si>
  <si>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</si>
  <si>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</si>
  <si>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</si>
  <si>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</si>
  <si>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</si>
  <si>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</si>
  <si>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</si>
  <si>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</si>
  <si>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</si>
  <si>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</si>
  <si>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</si>
  <si>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</si>
  <si>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</si>
  <si>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</si>
  <si>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</si>
  <si>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</si>
  <si>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</si>
  <si>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</si>
  <si>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</si>
  <si>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</si>
  <si>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</si>
  <si>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</si>
  <si>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</si>
  <si>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</si>
  <si>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</si>
  <si>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</si>
  <si>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</si>
  <si>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</si>
  <si>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</si>
  <si>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</si>
  <si>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</si>
  <si>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</si>
  <si>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</si>
  <si>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</si>
  <si>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</si>
  <si>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</si>
  <si>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</si>
  <si>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</si>
  <si>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</si>
  <si>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</si>
  <si>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</si>
  <si>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</si>
  <si>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</si>
  <si>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</si>
  <si>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</si>
  <si>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</si>
  <si>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</si>
  <si>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</si>
  <si>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</si>
  <si>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</si>
  <si>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</si>
  <si>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</si>
  <si>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</si>
  <si>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</si>
  <si>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</si>
  <si>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</si>
  <si>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116 PRECINCT</t>
  </si>
  <si>
    <t>120 PRECINCT</t>
  </si>
  <si>
    <t>121 PRECINCT</t>
  </si>
  <si>
    <t>122 PRECINCT</t>
  </si>
  <si>
    <t>123 PRECINCT</t>
  </si>
  <si>
    <t>Grand Total</t>
  </si>
  <si>
    <t>FY26 Q2 Uniformed Overtime Report by Category by Patrol Borough</t>
  </si>
  <si>
    <t>Arrest</t>
  </si>
  <si>
    <t>Investigations</t>
  </si>
  <si>
    <t>Operational</t>
  </si>
  <si>
    <t>Atlas</t>
  </si>
  <si>
    <t>Crime Reduction</t>
  </si>
  <si>
    <t>Transit Safety</t>
  </si>
  <si>
    <t>Events/Details</t>
  </si>
  <si>
    <t>Other</t>
  </si>
  <si>
    <t>Reimbursable Programs</t>
  </si>
  <si>
    <t>Patrol Borough Brooklyn North</t>
  </si>
  <si>
    <t>Patrol Borough Brooklyn South</t>
  </si>
  <si>
    <t>Patrol Borough Bronx</t>
  </si>
  <si>
    <t>Patrol Borough Manhattan North</t>
  </si>
  <si>
    <t>Patrol Borough Manhattan South</t>
  </si>
  <si>
    <t>Patrol Borough Queens North</t>
  </si>
  <si>
    <t>Patrol Borough Queens South</t>
  </si>
  <si>
    <t>Patrol Borough Staten Island</t>
  </si>
  <si>
    <t>Other Bureaus/Citywide</t>
  </si>
  <si>
    <t>Total Uniformed Overtime</t>
  </si>
  <si>
    <t>FY25 Q2 Uniformed Overtime Report by Category by Patrol Borough</t>
  </si>
  <si>
    <t>FY24 Q2 Uniformed Overtime Report by Category by Patrol Borough</t>
  </si>
  <si>
    <t>Note: FY24 Q2 includes pay outs associated with the Lieutenants Benevolent Association CBA</t>
  </si>
  <si>
    <t>NYPD Saturday Night Lights Overtime</t>
  </si>
  <si>
    <t>Q2</t>
  </si>
  <si>
    <t>FYTD26 TOTAL</t>
  </si>
  <si>
    <t>Hours</t>
  </si>
  <si>
    <t>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</si>
</sst>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.5"/>
      <color theme="1"/>
      <name val="Times New Roman"/>
      <family val="1"/>
    </font>
    <font>
      <b/>
      <i/>
      <sz val="11.5"/>
      <color theme="1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2" xfId="0" applyFont="1" applyFill="1" applyBorder="1"/>
    <xf numFmtId="164" fontId="4" fillId="3" borderId="3" xfId="0" applyNumberFormat="1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right"/>
    </xf>
    <xf numFmtId="0" fontId="3" fillId="0" borderId="4" xfId="0" applyFont="1" applyBorder="1"/>
    <xf numFmtId="164" fontId="3" fillId="0" borderId="5" xfId="0" applyNumberFormat="1" applyFont="1" applyBorder="1"/>
    <xf numFmtId="165" fontId="6" fillId="0" borderId="5" xfId="1" applyNumberFormat="1" applyFont="1" applyBorder="1"/>
    <xf numFmtId="0" fontId="3" fillId="0" borderId="4" xfId="0" applyFont="1" applyBorder="1" applyAlignment="1">
      <alignment horizontal="left"/>
    </xf>
    <xf numFmtId="0" fontId="7" fillId="3" borderId="6" xfId="0" applyFont="1" applyFill="1" applyBorder="1"/>
    <xf numFmtId="164" fontId="7" fillId="3" borderId="7" xfId="0" applyNumberFormat="1" applyFont="1" applyFill="1" applyBorder="1"/>
    <xf numFmtId="165" fontId="8" fillId="3" borderId="7" xfId="1" applyNumberFormat="1" applyFont="1" applyFill="1" applyBorder="1"/>
    <xf numFmtId="164" fontId="3" fillId="0" borderId="0" xfId="0" applyNumberFormat="1" applyFont="1"/>
    <xf numFmtId="44" fontId="6" fillId="0" borderId="0" xfId="2" applyFont="1"/>
    <xf numFmtId="165" fontId="6" fillId="0" borderId="0" xfId="0" applyNumberFormat="1" applyFont="1"/>
    <xf numFmtId="0" fontId="6" fillId="0" borderId="0" xfId="0" applyFont="1"/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0" fillId="0" borderId="0" xfId="0" applyFont="1"/>
    <xf numFmtId="0" fontId="11" fillId="4" borderId="11" xfId="0" applyFont="1" applyFill="1" applyBorder="1"/>
    <xf numFmtId="0" fontId="12" fillId="3" borderId="11" xfId="0" applyFont="1" applyFill="1" applyBorder="1" applyAlignment="1">
      <alignment horizontal="right"/>
    </xf>
    <xf numFmtId="0" fontId="12" fillId="3" borderId="8" xfId="0" applyFont="1" applyFill="1" applyBorder="1" applyAlignment="1">
      <alignment horizontal="right"/>
    </xf>
    <xf numFmtId="0" fontId="12" fillId="3" borderId="10" xfId="0" applyFont="1" applyFill="1" applyBorder="1" applyAlignment="1">
      <alignment horizontal="right"/>
    </xf>
    <xf numFmtId="0" fontId="13" fillId="3" borderId="11" xfId="0" applyFont="1" applyFill="1" applyBorder="1" applyAlignment="1">
      <alignment horizontal="right"/>
    </xf>
    <xf numFmtId="0" fontId="11" fillId="0" borderId="11" xfId="0" applyFont="1" applyBorder="1"/>
    <xf numFmtId="164" fontId="11" fillId="0" borderId="11" xfId="0" applyNumberFormat="1" applyFont="1" applyBorder="1" applyAlignment="1">
      <alignment horizontal="right"/>
    </xf>
    <xf numFmtId="164" fontId="14" fillId="0" borderId="11" xfId="0" applyNumberFormat="1" applyFont="1" applyBorder="1" applyAlignment="1">
      <alignment horizontal="left"/>
    </xf>
    <xf numFmtId="166" fontId="3" fillId="0" borderId="0" xfId="3" applyNumberFormat="1" applyFont="1"/>
    <xf numFmtId="164" fontId="15" fillId="0" borderId="11" xfId="0" applyNumberFormat="1" applyFont="1" applyBorder="1" applyAlignment="1">
      <alignment horizontal="left"/>
    </xf>
    <xf numFmtId="43" fontId="3" fillId="0" borderId="0" xfId="1" applyFont="1"/>
    <xf numFmtId="0" fontId="13" fillId="4" borderId="11" xfId="0" applyFont="1" applyFill="1" applyBorder="1" applyAlignment="1">
      <alignment horizontal="right"/>
    </xf>
    <xf numFmtId="164" fontId="13" fillId="4" borderId="11" xfId="0" applyNumberFormat="1" applyFont="1" applyFill="1" applyBorder="1" applyAlignment="1">
      <alignment horizontal="right"/>
    </xf>
    <xf numFmtId="164" fontId="16" fillId="4" borderId="11" xfId="0" applyNumberFormat="1" applyFont="1" applyFill="1" applyBorder="1" applyAlignment="1">
      <alignment horizontal="right"/>
    </xf>
    <xf numFmtId="164" fontId="13" fillId="4" borderId="11" xfId="0" applyNumberFormat="1" applyFont="1" applyFill="1" applyBorder="1" applyAlignment="1">
      <alignment horizontal="left"/>
    </xf>
    <xf numFmtId="0" fontId="15" fillId="0" borderId="0" xfId="0" applyFont="1"/>
    <xf numFmtId="164" fontId="0" fillId="0" borderId="0" xfId="2" applyNumberFormat="1" applyFont="1"/>
    <xf numFmtId="164" fontId="0" fillId="0" borderId="0" xfId="2" applyNumberFormat="1" applyFont="1" applyFill="1"/>
    <xf numFmtId="164" fontId="0" fillId="0" borderId="0" xfId="0" applyNumberFormat="1"/>
    <xf numFmtId="0" fontId="11" fillId="4" borderId="1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4" fontId="11" fillId="0" borderId="11" xfId="0" applyNumberFormat="1" applyFont="1" applyBorder="1"/>
    <xf numFmtId="164" fontId="15" fillId="0" borderId="11" xfId="0" applyNumberFormat="1" applyFont="1" applyBorder="1"/>
    <xf numFmtId="164" fontId="13" fillId="4" borderId="11" xfId="0" applyNumberFormat="1" applyFont="1" applyFill="1" applyBorder="1"/>
    <xf numFmtId="164" fontId="13" fillId="4" borderId="8" xfId="0" applyNumberFormat="1" applyFont="1" applyFill="1" applyBorder="1"/>
    <xf numFmtId="164" fontId="13" fillId="4" borderId="10" xfId="0" applyNumberFormat="1" applyFont="1" applyFill="1" applyBorder="1"/>
    <xf numFmtId="164" fontId="16" fillId="4" borderId="11" xfId="0" applyNumberFormat="1" applyFont="1" applyFill="1" applyBorder="1"/>
    <xf numFmtId="0" fontId="9" fillId="2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4" fillId="0" borderId="11" xfId="0" applyFont="1" applyBorder="1"/>
    <xf numFmtId="165" fontId="3" fillId="0" borderId="11" xfId="1" applyNumberFormat="1" applyFont="1" applyBorder="1"/>
    <xf numFmtId="165" fontId="7" fillId="0" borderId="11" xfId="1" applyNumberFormat="1" applyFont="1" applyBorder="1"/>
    <xf numFmtId="164" fontId="3" fillId="0" borderId="11" xfId="2" applyNumberFormat="1" applyFont="1" applyBorder="1"/>
    <xf numFmtId="164" fontId="7" fillId="0" borderId="11" xfId="2" applyNumberFormat="1" applyFont="1" applyBorder="1"/>
    <xf numFmtId="0" fontId="17" fillId="0" borderId="0" xfId="0" applyFont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3409-64D5-45FA-9898-682BF3F55809}">
  <sheetPr>
    <pageSetUpPr fitToPage="1"/>
  </sheetPr>
  <dimension ref="A1:C83"/>
  <sheetViews>
    <sheetView tabSelected="1" zoomScale="120" zoomScaleNormal="120" workbookViewId="0">
      <pane ySplit="2" topLeftCell="A3" activePane="bottomLeft" state="frozen"/>
      <selection activeCell="C10" sqref="C10"/>
      <selection pane="bottomLeft" activeCell="E4" sqref="E4"/>
    </sheetView>
  </sheetViews>
  <sheetFormatPr defaultColWidth="9.140625" defaultRowHeight="15" x14ac:dyDescent="0.25"/>
  <cols>
    <col min="1" max="1" width="39.5703125" style="2" customWidth="1"/>
    <col min="2" max="2" width="17.5703125" style="2" customWidth="1"/>
    <col min="3" max="3" width="18.7109375" style="16" customWidth="1"/>
    <col min="4" max="16384" width="9.140625" style="2"/>
  </cols>
  <sheetData>
    <row r="1" spans="1:3" ht="21" thickBot="1" x14ac:dyDescent="0.35">
      <c r="A1" s="1" t="s">
        <v>0</v>
      </c>
      <c r="B1" s="1"/>
      <c r="C1" s="1"/>
    </row>
    <row r="2" spans="1:3" ht="14.45" customHeight="1" x14ac:dyDescent="0.25">
      <c r="A2" s="3" t="s">
        <v>1</v>
      </c>
      <c r="B2" s="4" t="s">
        <v>2</v>
      </c>
      <c r="C2" s="5" t="s">
        <v>3</v>
      </c>
    </row>
    <row r="3" spans="1:3" x14ac:dyDescent="0.25">
      <c r="A3" s="6" t="s">
        <v>4</v>
      </c>
      <c r="B3" s="7">
        <v>746667.57000000053</v>
      </c>
      <c r="C3" s="8">
        <v>10723.469999999996</v>
      </c>
    </row>
    <row r="4" spans="1:3" x14ac:dyDescent="0.25">
      <c r="A4" s="6" t="s">
        <v>5</v>
      </c>
      <c r="B4" s="7">
        <v>796241.21000000043</v>
      </c>
      <c r="C4" s="8">
        <v>11670.500000000007</v>
      </c>
    </row>
    <row r="5" spans="1:3" x14ac:dyDescent="0.25">
      <c r="A5" s="6" t="s">
        <v>6</v>
      </c>
      <c r="B5" s="7">
        <v>604884.82999999973</v>
      </c>
      <c r="C5" s="8">
        <v>9148.5800000000017</v>
      </c>
    </row>
    <row r="6" spans="1:3" x14ac:dyDescent="0.25">
      <c r="A6" s="6" t="s">
        <v>7</v>
      </c>
      <c r="B6" s="7">
        <v>587709.28999999992</v>
      </c>
      <c r="C6" s="8">
        <v>8704.010000000002</v>
      </c>
    </row>
    <row r="7" spans="1:3" x14ac:dyDescent="0.25">
      <c r="A7" s="6" t="s">
        <v>8</v>
      </c>
      <c r="B7" s="7">
        <v>560322.75999999919</v>
      </c>
      <c r="C7" s="8">
        <v>8315.5400000000009</v>
      </c>
    </row>
    <row r="8" spans="1:3" x14ac:dyDescent="0.25">
      <c r="A8" s="6" t="s">
        <v>9</v>
      </c>
      <c r="B8" s="7">
        <v>541269.96999999962</v>
      </c>
      <c r="C8" s="8">
        <v>7911.31</v>
      </c>
    </row>
    <row r="9" spans="1:3" x14ac:dyDescent="0.25">
      <c r="A9" s="6" t="s">
        <v>10</v>
      </c>
      <c r="B9" s="7">
        <v>720008.30999999982</v>
      </c>
      <c r="C9" s="8">
        <v>10538.189999999997</v>
      </c>
    </row>
    <row r="10" spans="1:3" x14ac:dyDescent="0.25">
      <c r="A10" s="6" t="s">
        <v>11</v>
      </c>
      <c r="B10" s="7">
        <v>856862.90000000014</v>
      </c>
      <c r="C10" s="8">
        <v>13083.84</v>
      </c>
    </row>
    <row r="11" spans="1:3" x14ac:dyDescent="0.25">
      <c r="A11" s="6" t="s">
        <v>12</v>
      </c>
      <c r="B11" s="7">
        <v>484312.21999999991</v>
      </c>
      <c r="C11" s="8">
        <v>7019.2099999999991</v>
      </c>
    </row>
    <row r="12" spans="1:3" x14ac:dyDescent="0.25">
      <c r="A12" s="9" t="s">
        <v>13</v>
      </c>
      <c r="B12" s="7">
        <v>820303.75999999954</v>
      </c>
      <c r="C12" s="8">
        <v>12305.959999999997</v>
      </c>
    </row>
    <row r="13" spans="1:3" x14ac:dyDescent="0.25">
      <c r="A13" s="6" t="s">
        <v>14</v>
      </c>
      <c r="B13" s="7">
        <v>748721.14999999967</v>
      </c>
      <c r="C13" s="8">
        <v>10655.1</v>
      </c>
    </row>
    <row r="14" spans="1:3" x14ac:dyDescent="0.25">
      <c r="A14" s="6" t="s">
        <v>15</v>
      </c>
      <c r="B14" s="7">
        <v>559331.60999999952</v>
      </c>
      <c r="C14" s="8">
        <v>8277.1999999999989</v>
      </c>
    </row>
    <row r="15" spans="1:3" x14ac:dyDescent="0.25">
      <c r="A15" s="9" t="s">
        <v>16</v>
      </c>
      <c r="B15" s="7">
        <v>389853.67000000004</v>
      </c>
      <c r="C15" s="8">
        <v>4778.5300000000016</v>
      </c>
    </row>
    <row r="16" spans="1:3" x14ac:dyDescent="0.25">
      <c r="A16" s="6" t="s">
        <v>17</v>
      </c>
      <c r="B16" s="7">
        <v>762013.22999999963</v>
      </c>
      <c r="C16" s="8">
        <v>12292.999999999998</v>
      </c>
    </row>
    <row r="17" spans="1:3" x14ac:dyDescent="0.25">
      <c r="A17" s="6" t="s">
        <v>18</v>
      </c>
      <c r="B17" s="7">
        <v>588286.85000000009</v>
      </c>
      <c r="C17" s="8">
        <v>8581.0799999999981</v>
      </c>
    </row>
    <row r="18" spans="1:3" x14ac:dyDescent="0.25">
      <c r="A18" s="6" t="s">
        <v>19</v>
      </c>
      <c r="B18" s="7">
        <v>603392.37999999989</v>
      </c>
      <c r="C18" s="8">
        <v>9727.899999999996</v>
      </c>
    </row>
    <row r="19" spans="1:3" x14ac:dyDescent="0.25">
      <c r="A19" s="6" t="s">
        <v>20</v>
      </c>
      <c r="B19" s="7">
        <v>417462.94000000012</v>
      </c>
      <c r="C19" s="8">
        <v>6219.7300000000023</v>
      </c>
    </row>
    <row r="20" spans="1:3" x14ac:dyDescent="0.25">
      <c r="A20" s="6" t="s">
        <v>21</v>
      </c>
      <c r="B20" s="7">
        <v>613704.80999999982</v>
      </c>
      <c r="C20" s="8">
        <v>9864.0700000000015</v>
      </c>
    </row>
    <row r="21" spans="1:3" x14ac:dyDescent="0.25">
      <c r="A21" s="6" t="s">
        <v>22</v>
      </c>
      <c r="B21" s="7">
        <v>524236.66000000009</v>
      </c>
      <c r="C21" s="8">
        <v>8133.1699999999992</v>
      </c>
    </row>
    <row r="22" spans="1:3" x14ac:dyDescent="0.25">
      <c r="A22" s="6" t="s">
        <v>23</v>
      </c>
      <c r="B22" s="7">
        <v>609234.2299999994</v>
      </c>
      <c r="C22" s="8">
        <v>10299.540000000001</v>
      </c>
    </row>
    <row r="23" spans="1:3" x14ac:dyDescent="0.25">
      <c r="A23" s="6" t="s">
        <v>24</v>
      </c>
      <c r="B23" s="7">
        <v>555215.75000000047</v>
      </c>
      <c r="C23" s="8">
        <v>8208.8300000000017</v>
      </c>
    </row>
    <row r="24" spans="1:3" x14ac:dyDescent="0.25">
      <c r="A24" s="6" t="s">
        <v>25</v>
      </c>
      <c r="B24" s="7">
        <v>778700.7300000001</v>
      </c>
      <c r="C24" s="8">
        <v>12641.360000000002</v>
      </c>
    </row>
    <row r="25" spans="1:3" x14ac:dyDescent="0.25">
      <c r="A25" s="6" t="s">
        <v>26</v>
      </c>
      <c r="B25" s="7">
        <v>1101992.330000001</v>
      </c>
      <c r="C25" s="8">
        <v>17340.419999999991</v>
      </c>
    </row>
    <row r="26" spans="1:3" x14ac:dyDescent="0.25">
      <c r="A26" s="6" t="s">
        <v>27</v>
      </c>
      <c r="B26" s="7">
        <v>576352.32999999973</v>
      </c>
      <c r="C26" s="8">
        <v>8884.8000000000011</v>
      </c>
    </row>
    <row r="27" spans="1:3" x14ac:dyDescent="0.25">
      <c r="A27" s="6" t="s">
        <v>28</v>
      </c>
      <c r="B27" s="7">
        <v>785084.45000000007</v>
      </c>
      <c r="C27" s="8">
        <v>12122.21</v>
      </c>
    </row>
    <row r="28" spans="1:3" x14ac:dyDescent="0.25">
      <c r="A28" s="6" t="s">
        <v>29</v>
      </c>
      <c r="B28" s="7">
        <v>809214.02999999991</v>
      </c>
      <c r="C28" s="8">
        <v>12406.709999999997</v>
      </c>
    </row>
    <row r="29" spans="1:3" x14ac:dyDescent="0.25">
      <c r="A29" s="6" t="s">
        <v>30</v>
      </c>
      <c r="B29" s="7">
        <v>1040474.9799999992</v>
      </c>
      <c r="C29" s="8">
        <v>16212.529999999999</v>
      </c>
    </row>
    <row r="30" spans="1:3" x14ac:dyDescent="0.25">
      <c r="A30" s="6" t="s">
        <v>31</v>
      </c>
      <c r="B30" s="7">
        <v>506669.10000000009</v>
      </c>
      <c r="C30" s="8">
        <v>7467.2199999999984</v>
      </c>
    </row>
    <row r="31" spans="1:3" x14ac:dyDescent="0.25">
      <c r="A31" s="6" t="s">
        <v>32</v>
      </c>
      <c r="B31" s="7">
        <v>1078987.7200000004</v>
      </c>
      <c r="C31" s="8">
        <v>16951.870000000003</v>
      </c>
    </row>
    <row r="32" spans="1:3" x14ac:dyDescent="0.25">
      <c r="A32" s="6" t="s">
        <v>33</v>
      </c>
      <c r="B32" s="7">
        <v>1037690.6999999998</v>
      </c>
      <c r="C32" s="8">
        <v>16321.53</v>
      </c>
    </row>
    <row r="33" spans="1:3" x14ac:dyDescent="0.25">
      <c r="A33" s="6" t="s">
        <v>34</v>
      </c>
      <c r="B33" s="7">
        <v>775458.87999999954</v>
      </c>
      <c r="C33" s="8">
        <v>12287.149999999998</v>
      </c>
    </row>
    <row r="34" spans="1:3" x14ac:dyDescent="0.25">
      <c r="A34" s="6" t="s">
        <v>35</v>
      </c>
      <c r="B34" s="7">
        <v>507740.68999999977</v>
      </c>
      <c r="C34" s="8">
        <v>8218.369999999999</v>
      </c>
    </row>
    <row r="35" spans="1:3" x14ac:dyDescent="0.25">
      <c r="A35" s="6" t="s">
        <v>36</v>
      </c>
      <c r="B35" s="7">
        <v>566444.1399999999</v>
      </c>
      <c r="C35" s="8">
        <v>8043.5399999999991</v>
      </c>
    </row>
    <row r="36" spans="1:3" x14ac:dyDescent="0.25">
      <c r="A36" s="6" t="s">
        <v>37</v>
      </c>
      <c r="B36" s="7">
        <v>830956.83999999973</v>
      </c>
      <c r="C36" s="8">
        <v>12976.309999999992</v>
      </c>
    </row>
    <row r="37" spans="1:3" x14ac:dyDescent="0.25">
      <c r="A37" s="6" t="s">
        <v>38</v>
      </c>
      <c r="B37" s="7">
        <v>735078.5399999998</v>
      </c>
      <c r="C37" s="8">
        <v>11066.840000000004</v>
      </c>
    </row>
    <row r="38" spans="1:3" x14ac:dyDescent="0.25">
      <c r="A38" s="6" t="s">
        <v>39</v>
      </c>
      <c r="B38" s="7">
        <v>763893.72000000009</v>
      </c>
      <c r="C38" s="8">
        <v>10447.730000000001</v>
      </c>
    </row>
    <row r="39" spans="1:3" x14ac:dyDescent="0.25">
      <c r="A39" s="6" t="s">
        <v>40</v>
      </c>
      <c r="B39" s="7">
        <v>692982.32999999949</v>
      </c>
      <c r="C39" s="8">
        <v>9659.8599999999988</v>
      </c>
    </row>
    <row r="40" spans="1:3" x14ac:dyDescent="0.25">
      <c r="A40" s="6" t="s">
        <v>41</v>
      </c>
      <c r="B40" s="7">
        <v>630514.80000000028</v>
      </c>
      <c r="C40" s="8">
        <v>8429.59</v>
      </c>
    </row>
    <row r="41" spans="1:3" x14ac:dyDescent="0.25">
      <c r="A41" s="6" t="s">
        <v>42</v>
      </c>
      <c r="B41" s="7">
        <v>581913.7799999998</v>
      </c>
      <c r="C41" s="8">
        <v>8180.989999999998</v>
      </c>
    </row>
    <row r="42" spans="1:3" x14ac:dyDescent="0.25">
      <c r="A42" s="6" t="s">
        <v>43</v>
      </c>
      <c r="B42" s="7">
        <v>996769.23999999929</v>
      </c>
      <c r="C42" s="8">
        <v>14850.960000000003</v>
      </c>
    </row>
    <row r="43" spans="1:3" x14ac:dyDescent="0.25">
      <c r="A43" s="6" t="s">
        <v>44</v>
      </c>
      <c r="B43" s="7">
        <v>618883.06999999983</v>
      </c>
      <c r="C43" s="8">
        <v>8969.7800000000007</v>
      </c>
    </row>
    <row r="44" spans="1:3" x14ac:dyDescent="0.25">
      <c r="A44" s="6" t="s">
        <v>45</v>
      </c>
      <c r="B44" s="7">
        <v>738972.52999999933</v>
      </c>
      <c r="C44" s="8">
        <v>10206.269999999999</v>
      </c>
    </row>
    <row r="45" spans="1:3" x14ac:dyDescent="0.25">
      <c r="A45" s="6" t="s">
        <v>46</v>
      </c>
      <c r="B45" s="7">
        <v>860136.90999999922</v>
      </c>
      <c r="C45" s="8">
        <v>12873.549999999997</v>
      </c>
    </row>
    <row r="46" spans="1:3" x14ac:dyDescent="0.25">
      <c r="A46" s="6" t="s">
        <v>47</v>
      </c>
      <c r="B46" s="7">
        <v>690469.26999999955</v>
      </c>
      <c r="C46" s="8">
        <v>10141.370000000003</v>
      </c>
    </row>
    <row r="47" spans="1:3" x14ac:dyDescent="0.25">
      <c r="A47" s="6" t="s">
        <v>48</v>
      </c>
      <c r="B47" s="7">
        <v>682592.7799999998</v>
      </c>
      <c r="C47" s="8">
        <v>10741.660000000002</v>
      </c>
    </row>
    <row r="48" spans="1:3" x14ac:dyDescent="0.25">
      <c r="A48" s="6" t="s">
        <v>49</v>
      </c>
      <c r="B48" s="7">
        <v>1167996.7699999996</v>
      </c>
      <c r="C48" s="8">
        <v>18479.010000000017</v>
      </c>
    </row>
    <row r="49" spans="1:3" x14ac:dyDescent="0.25">
      <c r="A49" s="6" t="s">
        <v>50</v>
      </c>
      <c r="B49" s="7">
        <v>1377469.4599999986</v>
      </c>
      <c r="C49" s="8">
        <v>20300.35999999999</v>
      </c>
    </row>
    <row r="50" spans="1:3" x14ac:dyDescent="0.25">
      <c r="A50" s="6" t="s">
        <v>51</v>
      </c>
      <c r="B50" s="7">
        <v>570319.83000000031</v>
      </c>
      <c r="C50" s="8">
        <v>8137.3900000000012</v>
      </c>
    </row>
    <row r="51" spans="1:3" x14ac:dyDescent="0.25">
      <c r="A51" s="6" t="s">
        <v>52</v>
      </c>
      <c r="B51" s="7">
        <v>772850.97999999986</v>
      </c>
      <c r="C51" s="8">
        <v>12197.350000000006</v>
      </c>
    </row>
    <row r="52" spans="1:3" x14ac:dyDescent="0.25">
      <c r="A52" s="6" t="s">
        <v>53</v>
      </c>
      <c r="B52" s="7">
        <v>832100.30000000086</v>
      </c>
      <c r="C52" s="8">
        <v>11247.040000000003</v>
      </c>
    </row>
    <row r="53" spans="1:3" x14ac:dyDescent="0.25">
      <c r="A53" s="6" t="s">
        <v>54</v>
      </c>
      <c r="B53" s="7">
        <v>956592.78</v>
      </c>
      <c r="C53" s="8">
        <v>14422.110000000002</v>
      </c>
    </row>
    <row r="54" spans="1:3" x14ac:dyDescent="0.25">
      <c r="A54" s="6" t="s">
        <v>55</v>
      </c>
      <c r="B54" s="7">
        <v>581538.82999999961</v>
      </c>
      <c r="C54" s="8">
        <v>8903.6400000000012</v>
      </c>
    </row>
    <row r="55" spans="1:3" x14ac:dyDescent="0.25">
      <c r="A55" s="6" t="s">
        <v>56</v>
      </c>
      <c r="B55" s="7">
        <v>692314.7100000002</v>
      </c>
      <c r="C55" s="8">
        <v>10960.569999999998</v>
      </c>
    </row>
    <row r="56" spans="1:3" x14ac:dyDescent="0.25">
      <c r="A56" s="6" t="s">
        <v>57</v>
      </c>
      <c r="B56" s="7">
        <v>740961.79999999958</v>
      </c>
      <c r="C56" s="8">
        <v>11077.26</v>
      </c>
    </row>
    <row r="57" spans="1:3" x14ac:dyDescent="0.25">
      <c r="A57" s="6" t="s">
        <v>58</v>
      </c>
      <c r="B57" s="7">
        <v>493669.22999999986</v>
      </c>
      <c r="C57" s="8">
        <v>7843.7199999999993</v>
      </c>
    </row>
    <row r="58" spans="1:3" x14ac:dyDescent="0.25">
      <c r="A58" s="6" t="s">
        <v>59</v>
      </c>
      <c r="B58" s="7">
        <v>937617.50999999896</v>
      </c>
      <c r="C58" s="8">
        <v>12746.209999999994</v>
      </c>
    </row>
    <row r="59" spans="1:3" x14ac:dyDescent="0.25">
      <c r="A59" s="6" t="s">
        <v>60</v>
      </c>
      <c r="B59" s="7">
        <v>530103.56000000041</v>
      </c>
      <c r="C59" s="8">
        <v>7046.590000000002</v>
      </c>
    </row>
    <row r="60" spans="1:3" x14ac:dyDescent="0.25">
      <c r="A60" s="6" t="s">
        <v>61</v>
      </c>
      <c r="B60" s="7">
        <v>385829.86</v>
      </c>
      <c r="C60" s="8">
        <v>5211.3099999999995</v>
      </c>
    </row>
    <row r="61" spans="1:3" x14ac:dyDescent="0.25">
      <c r="A61" s="6" t="s">
        <v>62</v>
      </c>
      <c r="B61" s="7">
        <v>669790.85000000033</v>
      </c>
      <c r="C61" s="8">
        <v>9095.6399999999976</v>
      </c>
    </row>
    <row r="62" spans="1:3" x14ac:dyDescent="0.25">
      <c r="A62" s="6" t="s">
        <v>63</v>
      </c>
      <c r="B62" s="7">
        <v>654356.57999999984</v>
      </c>
      <c r="C62" s="8">
        <v>8608.56</v>
      </c>
    </row>
    <row r="63" spans="1:3" x14ac:dyDescent="0.25">
      <c r="A63" s="6" t="s">
        <v>64</v>
      </c>
      <c r="B63" s="7">
        <v>810768.43999999948</v>
      </c>
      <c r="C63" s="8">
        <v>12197.800000000001</v>
      </c>
    </row>
    <row r="64" spans="1:3" x14ac:dyDescent="0.25">
      <c r="A64" s="6" t="s">
        <v>65</v>
      </c>
      <c r="B64" s="7">
        <v>662206.26000000013</v>
      </c>
      <c r="C64" s="8">
        <v>10044.290000000001</v>
      </c>
    </row>
    <row r="65" spans="1:3" x14ac:dyDescent="0.25">
      <c r="A65" s="6" t="s">
        <v>66</v>
      </c>
      <c r="B65" s="7">
        <v>607727.30000000005</v>
      </c>
      <c r="C65" s="8">
        <v>8251.33</v>
      </c>
    </row>
    <row r="66" spans="1:3" x14ac:dyDescent="0.25">
      <c r="A66" s="6" t="s">
        <v>67</v>
      </c>
      <c r="B66" s="7">
        <v>552534.59999999951</v>
      </c>
      <c r="C66" s="8">
        <v>7791.41</v>
      </c>
    </row>
    <row r="67" spans="1:3" x14ac:dyDescent="0.25">
      <c r="A67" s="6" t="s">
        <v>68</v>
      </c>
      <c r="B67" s="7">
        <v>547039.09000000008</v>
      </c>
      <c r="C67" s="8">
        <v>7816.6599999999989</v>
      </c>
    </row>
    <row r="68" spans="1:3" x14ac:dyDescent="0.25">
      <c r="A68" s="6" t="s">
        <v>69</v>
      </c>
      <c r="B68" s="7">
        <v>614085.23999999906</v>
      </c>
      <c r="C68" s="8">
        <v>8920.0799999999927</v>
      </c>
    </row>
    <row r="69" spans="1:3" x14ac:dyDescent="0.25">
      <c r="A69" s="6" t="s">
        <v>70</v>
      </c>
      <c r="B69" s="7">
        <v>971506.76000000071</v>
      </c>
      <c r="C69" s="8">
        <v>14565.780000000006</v>
      </c>
    </row>
    <row r="70" spans="1:3" x14ac:dyDescent="0.25">
      <c r="A70" s="6" t="s">
        <v>71</v>
      </c>
      <c r="B70" s="7">
        <v>869729.37999999931</v>
      </c>
      <c r="C70" s="8">
        <v>13484.769999999999</v>
      </c>
    </row>
    <row r="71" spans="1:3" x14ac:dyDescent="0.25">
      <c r="A71" s="6" t="s">
        <v>72</v>
      </c>
      <c r="B71" s="7">
        <v>644480.75</v>
      </c>
      <c r="C71" s="8">
        <v>8166.7800000000007</v>
      </c>
    </row>
    <row r="72" spans="1:3" x14ac:dyDescent="0.25">
      <c r="A72" s="6" t="s">
        <v>73</v>
      </c>
      <c r="B72" s="7">
        <v>545752.62999999989</v>
      </c>
      <c r="C72" s="8">
        <v>7998.829999999999</v>
      </c>
    </row>
    <row r="73" spans="1:3" x14ac:dyDescent="0.25">
      <c r="A73" s="6" t="s">
        <v>74</v>
      </c>
      <c r="B73" s="7">
        <v>806715.89999999967</v>
      </c>
      <c r="C73" s="8">
        <v>11475.239999999998</v>
      </c>
    </row>
    <row r="74" spans="1:3" x14ac:dyDescent="0.25">
      <c r="A74" s="6" t="s">
        <v>75</v>
      </c>
      <c r="B74" s="7">
        <v>807955.18000000017</v>
      </c>
      <c r="C74" s="8">
        <v>12936.830000000004</v>
      </c>
    </row>
    <row r="75" spans="1:3" x14ac:dyDescent="0.25">
      <c r="A75" s="6" t="s">
        <v>76</v>
      </c>
      <c r="B75" s="7">
        <v>839080.69999999937</v>
      </c>
      <c r="C75" s="8">
        <v>12941.050000000001</v>
      </c>
    </row>
    <row r="76" spans="1:3" x14ac:dyDescent="0.25">
      <c r="A76" s="6" t="s">
        <v>77</v>
      </c>
      <c r="B76" s="7">
        <v>578796.16999999981</v>
      </c>
      <c r="C76" s="8">
        <v>7743.7099999999991</v>
      </c>
    </row>
    <row r="77" spans="1:3" x14ac:dyDescent="0.25">
      <c r="A77" s="6" t="s">
        <v>78</v>
      </c>
      <c r="B77" s="7">
        <v>845049.95999999961</v>
      </c>
      <c r="C77" s="8">
        <v>12653.020000000002</v>
      </c>
    </row>
    <row r="78" spans="1:3" x14ac:dyDescent="0.25">
      <c r="A78" s="6" t="s">
        <v>79</v>
      </c>
      <c r="B78" s="7">
        <v>625805.58000000007</v>
      </c>
      <c r="C78" s="8">
        <v>8728.5499999999993</v>
      </c>
    </row>
    <row r="79" spans="1:3" x14ac:dyDescent="0.25">
      <c r="A79" s="6" t="s">
        <v>80</v>
      </c>
      <c r="B79" s="7">
        <v>516074.35000000015</v>
      </c>
      <c r="C79" s="8">
        <v>6647.6799999999976</v>
      </c>
    </row>
    <row r="80" spans="1:3" x14ac:dyDescent="0.25">
      <c r="A80" s="6" t="s">
        <v>81</v>
      </c>
      <c r="B80" s="7">
        <v>413020.94999999995</v>
      </c>
      <c r="C80" s="8">
        <v>5649.9299999999985</v>
      </c>
    </row>
    <row r="81" spans="1:3" ht="15.75" thickBot="1" x14ac:dyDescent="0.3">
      <c r="A81" s="10" t="s">
        <v>82</v>
      </c>
      <c r="B81" s="11">
        <f>SUM(B3:B80)</f>
        <v>55099852.279999994</v>
      </c>
      <c r="C81" s="12">
        <f>SUM(C3:C80)</f>
        <v>818191.88000000024</v>
      </c>
    </row>
    <row r="82" spans="1:3" x14ac:dyDescent="0.25">
      <c r="B82" s="13"/>
      <c r="C82" s="14"/>
    </row>
    <row r="83" spans="1:3" x14ac:dyDescent="0.25">
      <c r="B83" s="13"/>
      <c r="C83" s="15"/>
    </row>
  </sheetData>
  <mergeCells count="1">
    <mergeCell ref="A1:C1"/>
  </mergeCells>
  <printOptions horizontalCentered="1"/>
  <pageMargins left="0.7" right="0.7" top="0.5" bottom="0.75" header="0.3" footer="0.3"/>
  <pageSetup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B8B3-6DB2-4FBE-8639-2DA8A0AEF750}">
  <sheetPr>
    <pageSetUpPr fitToPage="1"/>
  </sheetPr>
  <dimension ref="A1:L39"/>
  <sheetViews>
    <sheetView zoomScale="82" zoomScaleNormal="82" workbookViewId="0">
      <selection activeCell="M2" sqref="M2"/>
    </sheetView>
  </sheetViews>
  <sheetFormatPr defaultColWidth="9.140625" defaultRowHeight="15" x14ac:dyDescent="0.25"/>
  <cols>
    <col min="1" max="1" width="42.28515625" style="2" customWidth="1"/>
    <col min="2" max="2" width="22.140625" style="2" bestFit="1" customWidth="1"/>
    <col min="3" max="3" width="22.7109375" style="2" bestFit="1" customWidth="1"/>
    <col min="4" max="4" width="24.42578125" style="2" bestFit="1" customWidth="1"/>
    <col min="5" max="5" width="21.28515625" style="2" bestFit="1" customWidth="1"/>
    <col min="6" max="6" width="24.42578125" style="2" bestFit="1" customWidth="1"/>
    <col min="7" max="7" width="22.140625" style="2" bestFit="1" customWidth="1"/>
    <col min="8" max="8" width="22.42578125" style="2" bestFit="1" customWidth="1"/>
    <col min="9" max="9" width="21.5703125" style="2" bestFit="1" customWidth="1"/>
    <col min="10" max="10" width="27.7109375" style="2" bestFit="1" customWidth="1"/>
    <col min="11" max="11" width="24.5703125" style="2" bestFit="1" customWidth="1"/>
    <col min="12" max="12" width="15.7109375" style="2" customWidth="1"/>
    <col min="13" max="16384" width="9.140625" style="2"/>
  </cols>
  <sheetData>
    <row r="1" spans="1:12" s="20" customFormat="1" ht="18.75" x14ac:dyDescent="0.3">
      <c r="A1" s="17" t="s">
        <v>83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2" ht="16.5" x14ac:dyDescent="0.25">
      <c r="A2" s="21"/>
      <c r="B2" s="22" t="s">
        <v>84</v>
      </c>
      <c r="C2" s="22" t="s">
        <v>85</v>
      </c>
      <c r="D2" s="22" t="s">
        <v>86</v>
      </c>
      <c r="E2" s="23" t="s">
        <v>87</v>
      </c>
      <c r="F2" s="22" t="s">
        <v>88</v>
      </c>
      <c r="G2" s="22" t="s">
        <v>89</v>
      </c>
      <c r="H2" s="24" t="s">
        <v>90</v>
      </c>
      <c r="I2" s="22" t="s">
        <v>91</v>
      </c>
      <c r="J2" s="22" t="s">
        <v>92</v>
      </c>
      <c r="K2" s="25" t="s">
        <v>82</v>
      </c>
    </row>
    <row r="3" spans="1:12" ht="16.5" x14ac:dyDescent="0.25">
      <c r="A3" s="26" t="s">
        <v>93</v>
      </c>
      <c r="B3" s="27">
        <v>1021490.89</v>
      </c>
      <c r="C3" s="27">
        <v>47241.599999999999</v>
      </c>
      <c r="D3" s="27">
        <v>660178.1599999998</v>
      </c>
      <c r="E3" s="27">
        <v>346.37</v>
      </c>
      <c r="F3" s="27">
        <v>1025860.4799999999</v>
      </c>
      <c r="G3" s="27">
        <v>1349582.8199999998</v>
      </c>
      <c r="H3" s="27">
        <v>3036191.8699999969</v>
      </c>
      <c r="I3" s="27">
        <v>735411.82000000041</v>
      </c>
      <c r="J3" s="27">
        <v>374811.62000000005</v>
      </c>
      <c r="K3" s="28">
        <f t="shared" ref="K3:K11" si="0">SUM(B3:J3)</f>
        <v>8251115.6299999971</v>
      </c>
      <c r="L3" s="29"/>
    </row>
    <row r="4" spans="1:12" ht="16.5" x14ac:dyDescent="0.25">
      <c r="A4" s="26" t="s">
        <v>94</v>
      </c>
      <c r="B4" s="27">
        <v>1621451.1999999995</v>
      </c>
      <c r="C4" s="27">
        <v>59992.109999999993</v>
      </c>
      <c r="D4" s="27">
        <v>962307.52000000037</v>
      </c>
      <c r="E4" s="27">
        <v>5573.92</v>
      </c>
      <c r="F4" s="27">
        <v>816405.09000000008</v>
      </c>
      <c r="G4" s="27">
        <v>1518763.0799999991</v>
      </c>
      <c r="H4" s="27">
        <v>3404716.4800000032</v>
      </c>
      <c r="I4" s="27">
        <v>712905.26000000024</v>
      </c>
      <c r="J4" s="27">
        <v>292512.44000000006</v>
      </c>
      <c r="K4" s="28">
        <f t="shared" si="0"/>
        <v>9394627.1000000015</v>
      </c>
      <c r="L4" s="29"/>
    </row>
    <row r="5" spans="1:12" ht="16.5" x14ac:dyDescent="0.25">
      <c r="A5" s="26" t="s">
        <v>95</v>
      </c>
      <c r="B5" s="27">
        <v>1337116.5199999991</v>
      </c>
      <c r="C5" s="27">
        <v>116390.43000000004</v>
      </c>
      <c r="D5" s="27">
        <v>907492.89999999956</v>
      </c>
      <c r="E5" s="27">
        <v>8425.59</v>
      </c>
      <c r="F5" s="27">
        <v>1816104.5500000005</v>
      </c>
      <c r="G5" s="27">
        <v>1944245.3100000005</v>
      </c>
      <c r="H5" s="27">
        <v>3488346.3499999973</v>
      </c>
      <c r="I5" s="27">
        <v>654963.27</v>
      </c>
      <c r="J5" s="27">
        <v>323966.17999999993</v>
      </c>
      <c r="K5" s="28">
        <f t="shared" si="0"/>
        <v>10597051.099999996</v>
      </c>
      <c r="L5" s="29"/>
    </row>
    <row r="6" spans="1:12" ht="16.5" x14ac:dyDescent="0.25">
      <c r="A6" s="26" t="s">
        <v>96</v>
      </c>
      <c r="B6" s="27">
        <v>706883.18999999959</v>
      </c>
      <c r="C6" s="27">
        <v>37101.789999999994</v>
      </c>
      <c r="D6" s="27">
        <v>655605.19999999937</v>
      </c>
      <c r="E6" s="27">
        <v>794.84</v>
      </c>
      <c r="F6" s="27">
        <v>852185.02999999991</v>
      </c>
      <c r="G6" s="27">
        <v>1604225.2900000003</v>
      </c>
      <c r="H6" s="27">
        <v>3410730.6099999938</v>
      </c>
      <c r="I6" s="27">
        <v>495968.39000000013</v>
      </c>
      <c r="J6" s="27">
        <v>206963.43000000002</v>
      </c>
      <c r="K6" s="30">
        <f t="shared" si="0"/>
        <v>7970457.7699999921</v>
      </c>
      <c r="L6" s="29"/>
    </row>
    <row r="7" spans="1:12" ht="16.5" x14ac:dyDescent="0.25">
      <c r="A7" s="26" t="s">
        <v>97</v>
      </c>
      <c r="B7" s="27">
        <v>603964.91999999969</v>
      </c>
      <c r="C7" s="27">
        <v>20737.2</v>
      </c>
      <c r="D7" s="27">
        <v>482095.28000000009</v>
      </c>
      <c r="E7" s="27">
        <v>240082.76000000004</v>
      </c>
      <c r="F7" s="27">
        <v>253392.15000000026</v>
      </c>
      <c r="G7" s="27">
        <v>1134852.4299999997</v>
      </c>
      <c r="H7" s="27">
        <v>2530239.3699999964</v>
      </c>
      <c r="I7" s="27">
        <v>346035.08000000007</v>
      </c>
      <c r="J7" s="27">
        <v>286879.86999999994</v>
      </c>
      <c r="K7" s="30">
        <f t="shared" si="0"/>
        <v>5898279.0599999959</v>
      </c>
      <c r="L7" s="29"/>
    </row>
    <row r="8" spans="1:12" ht="16.5" x14ac:dyDescent="0.25">
      <c r="A8" s="26" t="s">
        <v>98</v>
      </c>
      <c r="B8" s="27">
        <v>738952.91999999969</v>
      </c>
      <c r="C8" s="27">
        <v>33322.15</v>
      </c>
      <c r="D8" s="27">
        <v>481617.56000000035</v>
      </c>
      <c r="E8" s="27">
        <v>11881.41</v>
      </c>
      <c r="F8" s="27">
        <v>412126.5799999999</v>
      </c>
      <c r="G8" s="27">
        <v>1343617.3299999989</v>
      </c>
      <c r="H8" s="27">
        <v>2530474.3499999964</v>
      </c>
      <c r="I8" s="27">
        <v>608353.77999999991</v>
      </c>
      <c r="J8" s="27">
        <v>298417.6399999999</v>
      </c>
      <c r="K8" s="30">
        <f t="shared" si="0"/>
        <v>6458763.7199999951</v>
      </c>
      <c r="L8" s="29"/>
    </row>
    <row r="9" spans="1:12" ht="16.5" x14ac:dyDescent="0.25">
      <c r="A9" s="26" t="s">
        <v>99</v>
      </c>
      <c r="B9" s="27">
        <v>799869.49000000011</v>
      </c>
      <c r="C9" s="27">
        <v>52409.150000000038</v>
      </c>
      <c r="D9" s="27">
        <v>304035.97999999992</v>
      </c>
      <c r="E9" s="27">
        <v>8879.9999999999982</v>
      </c>
      <c r="F9" s="27">
        <v>354090.05000000005</v>
      </c>
      <c r="G9" s="27">
        <v>1665703.2799999991</v>
      </c>
      <c r="H9" s="27">
        <v>2043510.1300000004</v>
      </c>
      <c r="I9" s="27">
        <v>497705.47</v>
      </c>
      <c r="J9" s="27">
        <v>263608.53000000003</v>
      </c>
      <c r="K9" s="30">
        <f t="shared" si="0"/>
        <v>5989812.0800000001</v>
      </c>
      <c r="L9" s="29"/>
    </row>
    <row r="10" spans="1:12" ht="16.5" x14ac:dyDescent="0.25">
      <c r="A10" s="26" t="s">
        <v>100</v>
      </c>
      <c r="B10" s="27">
        <v>244742.88000000006</v>
      </c>
      <c r="C10" s="27">
        <v>18546.380000000005</v>
      </c>
      <c r="D10" s="27">
        <v>454314.64999999997</v>
      </c>
      <c r="E10" s="27">
        <v>18308.349999999999</v>
      </c>
      <c r="F10" s="27">
        <v>234444.37999999992</v>
      </c>
      <c r="G10" s="27">
        <v>145451.26</v>
      </c>
      <c r="H10" s="27">
        <v>1060019.8400000001</v>
      </c>
      <c r="I10" s="27">
        <v>374560.4000000002</v>
      </c>
      <c r="J10" s="27">
        <v>219684.54</v>
      </c>
      <c r="K10" s="30">
        <f t="shared" si="0"/>
        <v>2770072.6800000006</v>
      </c>
      <c r="L10" s="31"/>
    </row>
    <row r="11" spans="1:12" ht="16.5" x14ac:dyDescent="0.25">
      <c r="A11" s="26" t="s">
        <v>101</v>
      </c>
      <c r="B11" s="27">
        <v>12211170.579999974</v>
      </c>
      <c r="C11" s="27">
        <v>42144767.459999897</v>
      </c>
      <c r="D11" s="27">
        <v>14943040.77000002</v>
      </c>
      <c r="E11" s="27">
        <v>3977696.8099999949</v>
      </c>
      <c r="F11" s="27">
        <v>8775394.8199999724</v>
      </c>
      <c r="G11" s="27">
        <v>25176119.920000073</v>
      </c>
      <c r="H11" s="27">
        <v>24570792.619999956</v>
      </c>
      <c r="I11" s="27">
        <v>8247761.1400000034</v>
      </c>
      <c r="J11" s="27">
        <v>10288352.12999999</v>
      </c>
      <c r="K11" s="30">
        <f t="shared" si="0"/>
        <v>150335096.24999991</v>
      </c>
      <c r="L11" s="29"/>
    </row>
    <row r="12" spans="1:12" s="36" customFormat="1" ht="16.5" x14ac:dyDescent="0.25">
      <c r="A12" s="32" t="s">
        <v>102</v>
      </c>
      <c r="B12" s="33">
        <f>SUM(B3:B11)</f>
        <v>19285642.589999974</v>
      </c>
      <c r="C12" s="33">
        <f t="shared" ref="C12:K12" si="1">SUM(C3:C11)</f>
        <v>42530508.269999899</v>
      </c>
      <c r="D12" s="33">
        <f t="shared" si="1"/>
        <v>19850688.020000018</v>
      </c>
      <c r="E12" s="33">
        <f t="shared" si="1"/>
        <v>4271990.0499999952</v>
      </c>
      <c r="F12" s="33">
        <f t="shared" si="1"/>
        <v>14540003.129999973</v>
      </c>
      <c r="G12" s="34">
        <f t="shared" si="1"/>
        <v>35882560.720000073</v>
      </c>
      <c r="H12" s="33">
        <f>SUM(H3:H11)</f>
        <v>46075021.619999945</v>
      </c>
      <c r="I12" s="33">
        <f t="shared" si="1"/>
        <v>12673664.610000003</v>
      </c>
      <c r="J12" s="33">
        <f t="shared" si="1"/>
        <v>12555196.37999999</v>
      </c>
      <c r="K12" s="35">
        <f t="shared" si="1"/>
        <v>207665275.38999987</v>
      </c>
      <c r="L12" s="13"/>
    </row>
    <row r="13" spans="1:12" ht="26.25" customHeight="1" x14ac:dyDescent="0.25">
      <c r="A13"/>
      <c r="B13" s="37"/>
      <c r="C13" s="37"/>
      <c r="D13" s="37"/>
      <c r="E13" s="38"/>
      <c r="F13" s="38"/>
      <c r="G13" s="38"/>
      <c r="H13" s="38"/>
      <c r="I13" s="38"/>
      <c r="J13" s="38"/>
      <c r="K13" s="39"/>
    </row>
    <row r="14" spans="1:12" s="20" customFormat="1" ht="18.75" x14ac:dyDescent="0.3">
      <c r="A14" s="17" t="s">
        <v>103</v>
      </c>
      <c r="B14" s="18"/>
      <c r="C14" s="18"/>
      <c r="D14" s="18"/>
      <c r="E14" s="18"/>
      <c r="F14" s="18"/>
      <c r="G14" s="18"/>
      <c r="H14" s="18"/>
      <c r="I14" s="18"/>
      <c r="J14" s="18"/>
      <c r="K14" s="19"/>
    </row>
    <row r="15" spans="1:12" s="41" customFormat="1" ht="16.5" x14ac:dyDescent="0.25">
      <c r="A15" s="40"/>
      <c r="B15" s="22" t="s">
        <v>84</v>
      </c>
      <c r="C15" s="22" t="s">
        <v>85</v>
      </c>
      <c r="D15" s="22" t="s">
        <v>86</v>
      </c>
      <c r="E15" s="23" t="s">
        <v>87</v>
      </c>
      <c r="F15" s="22" t="s">
        <v>88</v>
      </c>
      <c r="G15" s="22" t="s">
        <v>89</v>
      </c>
      <c r="H15" s="24" t="s">
        <v>90</v>
      </c>
      <c r="I15" s="22" t="s">
        <v>91</v>
      </c>
      <c r="J15" s="22" t="s">
        <v>92</v>
      </c>
      <c r="K15" s="25" t="s">
        <v>82</v>
      </c>
    </row>
    <row r="16" spans="1:12" ht="16.5" x14ac:dyDescent="0.25">
      <c r="A16" s="26" t="s">
        <v>93</v>
      </c>
      <c r="B16" s="42">
        <v>1238934.8500000006</v>
      </c>
      <c r="C16" s="42">
        <v>8927.7800000000007</v>
      </c>
      <c r="D16" s="42">
        <v>930575.35999999987</v>
      </c>
      <c r="E16" s="42">
        <v>14265.319999999998</v>
      </c>
      <c r="F16" s="42">
        <v>1030492.8799999999</v>
      </c>
      <c r="G16" s="42">
        <v>1047909.6500000003</v>
      </c>
      <c r="H16" s="42">
        <v>5154265.1600000048</v>
      </c>
      <c r="I16" s="42">
        <v>1128207.7099999995</v>
      </c>
      <c r="J16" s="42">
        <v>193016.10999999996</v>
      </c>
      <c r="K16" s="43">
        <v>10746594.820000002</v>
      </c>
      <c r="L16" s="29"/>
    </row>
    <row r="17" spans="1:12" ht="16.5" x14ac:dyDescent="0.25">
      <c r="A17" s="26" t="s">
        <v>94</v>
      </c>
      <c r="B17" s="42">
        <v>1985699.5199999986</v>
      </c>
      <c r="C17" s="42">
        <v>17994.360000000004</v>
      </c>
      <c r="D17" s="42">
        <v>1237378.3399999985</v>
      </c>
      <c r="E17" s="42">
        <v>15697.080000000002</v>
      </c>
      <c r="F17" s="42">
        <v>687045.42000000039</v>
      </c>
      <c r="G17" s="42">
        <v>1191986.3699999996</v>
      </c>
      <c r="H17" s="42">
        <v>5312558.200000002</v>
      </c>
      <c r="I17" s="42">
        <v>1066491.5600000005</v>
      </c>
      <c r="J17" s="42">
        <v>209433.20999999993</v>
      </c>
      <c r="K17" s="43">
        <v>11724284.059999999</v>
      </c>
      <c r="L17" s="29"/>
    </row>
    <row r="18" spans="1:12" ht="16.5" x14ac:dyDescent="0.25">
      <c r="A18" s="26" t="s">
        <v>95</v>
      </c>
      <c r="B18" s="42">
        <v>1424032.3799999997</v>
      </c>
      <c r="C18" s="42">
        <v>23651.739999999994</v>
      </c>
      <c r="D18" s="42">
        <v>886850.23999999941</v>
      </c>
      <c r="E18" s="42">
        <v>5576.5899999999992</v>
      </c>
      <c r="F18" s="42">
        <v>1468621.4699999993</v>
      </c>
      <c r="G18" s="42">
        <v>1741934.2599999995</v>
      </c>
      <c r="H18" s="42">
        <v>6281544.2199999951</v>
      </c>
      <c r="I18" s="42">
        <v>977190.89999999967</v>
      </c>
      <c r="J18" s="42">
        <v>271345.39999999997</v>
      </c>
      <c r="K18" s="43">
        <v>13080747.199999994</v>
      </c>
      <c r="L18" s="29"/>
    </row>
    <row r="19" spans="1:12" ht="16.5" x14ac:dyDescent="0.25">
      <c r="A19" s="26" t="s">
        <v>96</v>
      </c>
      <c r="B19" s="42">
        <v>813492.02000000014</v>
      </c>
      <c r="C19" s="42">
        <v>4131.1899999999996</v>
      </c>
      <c r="D19" s="42">
        <v>987787.89999999979</v>
      </c>
      <c r="E19" s="42">
        <v>29293.550000000003</v>
      </c>
      <c r="F19" s="42">
        <v>672655.11000000068</v>
      </c>
      <c r="G19" s="42">
        <v>1013613.8099999999</v>
      </c>
      <c r="H19" s="42">
        <v>9494208.5700000133</v>
      </c>
      <c r="I19" s="42">
        <v>789016.1599999998</v>
      </c>
      <c r="J19" s="42">
        <v>198860.81999999992</v>
      </c>
      <c r="K19" s="43">
        <v>14003059.130000014</v>
      </c>
      <c r="L19" s="29"/>
    </row>
    <row r="20" spans="1:12" ht="16.5" x14ac:dyDescent="0.25">
      <c r="A20" s="26" t="s">
        <v>97</v>
      </c>
      <c r="B20" s="42">
        <v>939388.65000000014</v>
      </c>
      <c r="C20" s="42">
        <v>3331.76</v>
      </c>
      <c r="D20" s="42">
        <v>563564.94000000006</v>
      </c>
      <c r="E20" s="42">
        <v>258474.17</v>
      </c>
      <c r="F20" s="42">
        <v>196083.7699999999</v>
      </c>
      <c r="G20" s="42">
        <v>532787.89999999967</v>
      </c>
      <c r="H20" s="42">
        <v>8760467.8800000064</v>
      </c>
      <c r="I20" s="42">
        <v>561227.95000000007</v>
      </c>
      <c r="J20" s="42">
        <v>366970.7599999996</v>
      </c>
      <c r="K20" s="43">
        <v>12182297.780000005</v>
      </c>
      <c r="L20" s="29"/>
    </row>
    <row r="21" spans="1:12" ht="16.5" x14ac:dyDescent="0.25">
      <c r="A21" s="26" t="s">
        <v>98</v>
      </c>
      <c r="B21" s="42">
        <v>1008396.9499999996</v>
      </c>
      <c r="C21" s="42">
        <v>16331.819999999998</v>
      </c>
      <c r="D21" s="42">
        <v>445467.33999999985</v>
      </c>
      <c r="E21" s="42">
        <v>733.6</v>
      </c>
      <c r="F21" s="42">
        <v>770850.01999999967</v>
      </c>
      <c r="G21" s="42">
        <v>766972.46999999974</v>
      </c>
      <c r="H21" s="42">
        <v>3924419.1899999962</v>
      </c>
      <c r="I21" s="42">
        <v>451126.7599999996</v>
      </c>
      <c r="J21" s="42">
        <v>362560.63999999984</v>
      </c>
      <c r="K21" s="43">
        <v>7746858.7899999944</v>
      </c>
      <c r="L21" s="29"/>
    </row>
    <row r="22" spans="1:12" ht="16.5" x14ac:dyDescent="0.25">
      <c r="A22" s="26" t="s">
        <v>99</v>
      </c>
      <c r="B22" s="42">
        <v>1121821.45</v>
      </c>
      <c r="C22" s="42">
        <v>1467.8300000000002</v>
      </c>
      <c r="D22" s="42">
        <v>480910.0400000001</v>
      </c>
      <c r="E22" s="42">
        <v>4090.5499999999997</v>
      </c>
      <c r="F22" s="42">
        <v>290848.42999999993</v>
      </c>
      <c r="G22" s="42">
        <v>456354.06999999989</v>
      </c>
      <c r="H22" s="42">
        <v>2814144.7500000033</v>
      </c>
      <c r="I22" s="42">
        <v>490291.4099999998</v>
      </c>
      <c r="J22" s="42">
        <v>126407.26999999999</v>
      </c>
      <c r="K22" s="43">
        <v>5786335.8000000026</v>
      </c>
      <c r="L22" s="29"/>
    </row>
    <row r="23" spans="1:12" ht="16.5" x14ac:dyDescent="0.25">
      <c r="A23" s="26" t="s">
        <v>100</v>
      </c>
      <c r="B23" s="42">
        <v>310941.5700000003</v>
      </c>
      <c r="C23" s="42">
        <v>9783.2799999999988</v>
      </c>
      <c r="D23" s="42">
        <v>394321.87999999995</v>
      </c>
      <c r="E23" s="42">
        <v>10177.810000000001</v>
      </c>
      <c r="F23" s="42">
        <v>298689.79999999993</v>
      </c>
      <c r="G23" s="42">
        <v>270183.48</v>
      </c>
      <c r="H23" s="42">
        <v>2062055.8199999996</v>
      </c>
      <c r="I23" s="42">
        <v>504559.04</v>
      </c>
      <c r="J23" s="42">
        <v>142406.78999999998</v>
      </c>
      <c r="K23" s="43">
        <v>4003119.4699999997</v>
      </c>
      <c r="L23" s="29"/>
    </row>
    <row r="24" spans="1:12" ht="16.5" x14ac:dyDescent="0.25">
      <c r="A24" s="26" t="s">
        <v>101</v>
      </c>
      <c r="B24" s="42">
        <v>10866208.809999995</v>
      </c>
      <c r="C24" s="42">
        <v>43350433.149999984</v>
      </c>
      <c r="D24" s="42">
        <v>15602032.309999999</v>
      </c>
      <c r="E24" s="42">
        <v>3644610.1300000036</v>
      </c>
      <c r="F24" s="42">
        <v>3576058.6400000006</v>
      </c>
      <c r="G24" s="42">
        <v>29912463.820000067</v>
      </c>
      <c r="H24" s="42">
        <v>40072292.009999931</v>
      </c>
      <c r="I24" s="42">
        <v>9730290.2400000002</v>
      </c>
      <c r="J24" s="42">
        <v>9946530.5199999791</v>
      </c>
      <c r="K24" s="43">
        <v>166700919.63</v>
      </c>
      <c r="L24" s="29"/>
    </row>
    <row r="25" spans="1:12" s="36" customFormat="1" ht="16.5" x14ac:dyDescent="0.25">
      <c r="A25" s="32" t="s">
        <v>102</v>
      </c>
      <c r="B25" s="44">
        <v>19708916.199999996</v>
      </c>
      <c r="C25" s="44">
        <v>43436052.909999982</v>
      </c>
      <c r="D25" s="44">
        <v>21528888.349999994</v>
      </c>
      <c r="E25" s="44">
        <v>3982918.8000000035</v>
      </c>
      <c r="F25" s="44">
        <v>8991345.5399999991</v>
      </c>
      <c r="G25" s="44">
        <v>36934205.830000065</v>
      </c>
      <c r="H25" s="44">
        <v>83875955.799999952</v>
      </c>
      <c r="I25" s="44">
        <v>15698401.73</v>
      </c>
      <c r="J25" s="44">
        <v>11817531.519999979</v>
      </c>
      <c r="K25" s="44">
        <v>245974216.68000001</v>
      </c>
    </row>
    <row r="26" spans="1:12" ht="26.25" customHeight="1" x14ac:dyDescent="0.25"/>
    <row r="27" spans="1:12" s="20" customFormat="1" ht="18.75" x14ac:dyDescent="0.3">
      <c r="A27" s="17" t="s">
        <v>104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2" ht="16.5" x14ac:dyDescent="0.25">
      <c r="A28" s="21"/>
      <c r="B28" s="22" t="s">
        <v>84</v>
      </c>
      <c r="C28" s="22" t="s">
        <v>85</v>
      </c>
      <c r="D28" s="22" t="s">
        <v>86</v>
      </c>
      <c r="E28" s="23" t="s">
        <v>87</v>
      </c>
      <c r="F28" s="22" t="s">
        <v>88</v>
      </c>
      <c r="G28" s="22" t="s">
        <v>89</v>
      </c>
      <c r="H28" s="24" t="s">
        <v>90</v>
      </c>
      <c r="I28" s="22" t="s">
        <v>91</v>
      </c>
      <c r="J28" s="22" t="s">
        <v>92</v>
      </c>
      <c r="K28" s="25" t="s">
        <v>82</v>
      </c>
    </row>
    <row r="29" spans="1:12" ht="16.5" x14ac:dyDescent="0.25">
      <c r="A29" s="26" t="s">
        <v>93</v>
      </c>
      <c r="B29" s="42">
        <v>1260337.0000000009</v>
      </c>
      <c r="C29" s="42">
        <v>7198.7699999999995</v>
      </c>
      <c r="D29" s="42">
        <v>856784.56000000157</v>
      </c>
      <c r="E29" s="42">
        <v>26011.040000000001</v>
      </c>
      <c r="F29" s="42">
        <v>838933.05999999994</v>
      </c>
      <c r="G29" s="42">
        <v>1604979.2799999998</v>
      </c>
      <c r="H29" s="42">
        <v>4336235.3999999855</v>
      </c>
      <c r="I29" s="42">
        <v>598477.40000000014</v>
      </c>
      <c r="J29" s="42">
        <v>364455.83000000019</v>
      </c>
      <c r="K29" s="43">
        <v>9893412.3399999887</v>
      </c>
      <c r="L29" s="29"/>
    </row>
    <row r="30" spans="1:12" ht="16.5" x14ac:dyDescent="0.25">
      <c r="A30" s="26" t="s">
        <v>94</v>
      </c>
      <c r="B30" s="42">
        <v>1440577.9100000001</v>
      </c>
      <c r="C30" s="42">
        <v>10713.78</v>
      </c>
      <c r="D30" s="42">
        <v>880890.07000000204</v>
      </c>
      <c r="E30" s="42">
        <v>26902.87</v>
      </c>
      <c r="F30" s="42">
        <v>497845.4599999999</v>
      </c>
      <c r="G30" s="42">
        <v>621252.65</v>
      </c>
      <c r="H30" s="42">
        <v>6697197.5300000105</v>
      </c>
      <c r="I30" s="42">
        <v>361180.09999999928</v>
      </c>
      <c r="J30" s="42">
        <v>452996.97999999986</v>
      </c>
      <c r="K30" s="43">
        <v>10989557.350000013</v>
      </c>
      <c r="L30" s="29"/>
    </row>
    <row r="31" spans="1:12" ht="16.5" x14ac:dyDescent="0.25">
      <c r="A31" s="26" t="s">
        <v>95</v>
      </c>
      <c r="B31" s="42">
        <v>1708285.3599999996</v>
      </c>
      <c r="C31" s="42">
        <v>33514.330000000016</v>
      </c>
      <c r="D31" s="42">
        <v>827086.22999999986</v>
      </c>
      <c r="E31" s="42">
        <v>6345.66</v>
      </c>
      <c r="F31" s="42">
        <v>3412302.159999996</v>
      </c>
      <c r="G31" s="42">
        <v>1970266.2599999995</v>
      </c>
      <c r="H31" s="42">
        <v>3491798.4500000025</v>
      </c>
      <c r="I31" s="42">
        <v>515461.14999999979</v>
      </c>
      <c r="J31" s="42">
        <v>303489.87000000005</v>
      </c>
      <c r="K31" s="43">
        <v>12268549.469999997</v>
      </c>
      <c r="L31" s="29"/>
    </row>
    <row r="32" spans="1:12" ht="16.5" x14ac:dyDescent="0.25">
      <c r="A32" s="26" t="s">
        <v>96</v>
      </c>
      <c r="B32" s="42">
        <v>888750.69000000064</v>
      </c>
      <c r="C32" s="42">
        <v>13945.77</v>
      </c>
      <c r="D32" s="42">
        <v>785260.95999999985</v>
      </c>
      <c r="E32" s="42">
        <v>19837.420000000002</v>
      </c>
      <c r="F32" s="42">
        <v>1520138.8400000008</v>
      </c>
      <c r="G32" s="42">
        <v>1173553.9399999995</v>
      </c>
      <c r="H32" s="42">
        <v>5752687.8600000031</v>
      </c>
      <c r="I32" s="42">
        <v>310368.28000000003</v>
      </c>
      <c r="J32" s="42">
        <v>292450.90000000014</v>
      </c>
      <c r="K32" s="43">
        <v>10756994.660000004</v>
      </c>
      <c r="L32" s="29"/>
    </row>
    <row r="33" spans="1:12" ht="16.5" x14ac:dyDescent="0.25">
      <c r="A33" s="26" t="s">
        <v>97</v>
      </c>
      <c r="B33" s="42">
        <v>780125.5499999997</v>
      </c>
      <c r="C33" s="42">
        <v>3292.61</v>
      </c>
      <c r="D33" s="42">
        <v>499788.43</v>
      </c>
      <c r="E33" s="42">
        <v>276654.08000000002</v>
      </c>
      <c r="F33" s="42">
        <v>903667.07000000065</v>
      </c>
      <c r="G33" s="42">
        <v>700552.44999999972</v>
      </c>
      <c r="H33" s="42">
        <v>7332291.9499999937</v>
      </c>
      <c r="I33" s="42">
        <v>225167.3400000002</v>
      </c>
      <c r="J33" s="42">
        <v>192284.48999999996</v>
      </c>
      <c r="K33" s="43">
        <v>10913823.969999993</v>
      </c>
      <c r="L33" s="29"/>
    </row>
    <row r="34" spans="1:12" ht="16.5" x14ac:dyDescent="0.25">
      <c r="A34" s="26" t="s">
        <v>98</v>
      </c>
      <c r="B34" s="42">
        <v>921785.03000000084</v>
      </c>
      <c r="C34" s="42">
        <v>2015.5600000000002</v>
      </c>
      <c r="D34" s="42">
        <v>383721.35</v>
      </c>
      <c r="E34" s="42">
        <v>32765.57</v>
      </c>
      <c r="F34" s="42">
        <v>2208909.5099999993</v>
      </c>
      <c r="G34" s="42">
        <v>1236199.28</v>
      </c>
      <c r="H34" s="42">
        <v>3232405.0600000019</v>
      </c>
      <c r="I34" s="42">
        <v>271633.44999999972</v>
      </c>
      <c r="J34" s="42">
        <v>344346.29000000021</v>
      </c>
      <c r="K34" s="43">
        <v>8633781.1000000034</v>
      </c>
      <c r="L34" s="29"/>
    </row>
    <row r="35" spans="1:12" ht="16.5" x14ac:dyDescent="0.25">
      <c r="A35" s="26" t="s">
        <v>99</v>
      </c>
      <c r="B35" s="42">
        <v>1085595.52</v>
      </c>
      <c r="C35" s="42">
        <v>10553.769999999995</v>
      </c>
      <c r="D35" s="42">
        <v>424593.70000000059</v>
      </c>
      <c r="E35" s="42">
        <v>19401.579999999998</v>
      </c>
      <c r="F35" s="42">
        <v>1916962.7800000024</v>
      </c>
      <c r="G35" s="42">
        <v>680117.58000000031</v>
      </c>
      <c r="H35" s="42">
        <v>2677476.8399999961</v>
      </c>
      <c r="I35" s="42">
        <v>272858.58999999997</v>
      </c>
      <c r="J35" s="42">
        <v>196702.58000000007</v>
      </c>
      <c r="K35" s="43">
        <v>7284262.9399999995</v>
      </c>
      <c r="L35" s="29"/>
    </row>
    <row r="36" spans="1:12" ht="16.5" x14ac:dyDescent="0.25">
      <c r="A36" s="26" t="s">
        <v>100</v>
      </c>
      <c r="B36" s="42">
        <v>299897.14999999991</v>
      </c>
      <c r="C36" s="42">
        <v>7974.5700000000015</v>
      </c>
      <c r="D36" s="42">
        <v>226057.32</v>
      </c>
      <c r="E36" s="42">
        <v>5181.4299999999994</v>
      </c>
      <c r="F36" s="42">
        <v>1085831.1200000006</v>
      </c>
      <c r="G36" s="42">
        <v>184281.89999999991</v>
      </c>
      <c r="H36" s="42">
        <v>2043031.47</v>
      </c>
      <c r="I36" s="42">
        <v>158447.18000000002</v>
      </c>
      <c r="J36" s="42">
        <v>145711.87999999989</v>
      </c>
      <c r="K36" s="43">
        <v>4156414.0200000005</v>
      </c>
      <c r="L36" s="29"/>
    </row>
    <row r="37" spans="1:12" ht="16.5" x14ac:dyDescent="0.25">
      <c r="A37" s="26" t="s">
        <v>101</v>
      </c>
      <c r="B37" s="42">
        <v>9880792.4799999986</v>
      </c>
      <c r="C37" s="42">
        <v>45083067.159999967</v>
      </c>
      <c r="D37" s="42">
        <v>14116051.830000008</v>
      </c>
      <c r="E37" s="42">
        <v>4766708.9500000058</v>
      </c>
      <c r="F37" s="42">
        <v>5868261.1599999946</v>
      </c>
      <c r="G37" s="42">
        <v>20926541.780000031</v>
      </c>
      <c r="H37" s="42">
        <v>33484458.750000231</v>
      </c>
      <c r="I37" s="42">
        <v>7929946.9200000213</v>
      </c>
      <c r="J37" s="42">
        <v>8838302.27999999</v>
      </c>
      <c r="K37" s="43">
        <v>150894131.31000024</v>
      </c>
      <c r="L37" s="29"/>
    </row>
    <row r="38" spans="1:12" s="36" customFormat="1" ht="16.5" x14ac:dyDescent="0.25">
      <c r="A38" s="32" t="s">
        <v>82</v>
      </c>
      <c r="B38" s="44">
        <v>18266146.690000001</v>
      </c>
      <c r="C38" s="44">
        <v>45172276.319999963</v>
      </c>
      <c r="D38" s="44">
        <v>19000234.45000001</v>
      </c>
      <c r="E38" s="45">
        <v>5179808.6000000061</v>
      </c>
      <c r="F38" s="44">
        <v>18252851.159999996</v>
      </c>
      <c r="G38" s="44">
        <v>29097745.120000027</v>
      </c>
      <c r="H38" s="46">
        <v>69047583.310000226</v>
      </c>
      <c r="I38" s="47">
        <v>10643540.410000021</v>
      </c>
      <c r="J38" s="44">
        <v>11130741.09999999</v>
      </c>
      <c r="K38" s="44">
        <v>225790927.16000023</v>
      </c>
    </row>
    <row r="39" spans="1:12" s="36" customFormat="1" ht="16.5" x14ac:dyDescent="0.25">
      <c r="A39" s="16" t="s">
        <v>105</v>
      </c>
      <c r="B39" s="2"/>
      <c r="C39" s="2"/>
      <c r="D39" s="2"/>
      <c r="E39" s="2"/>
      <c r="F39" s="2"/>
      <c r="G39" s="2"/>
      <c r="H39" s="2"/>
      <c r="I39" s="2"/>
      <c r="J39" s="2"/>
      <c r="K39" s="2"/>
    </row>
  </sheetData>
  <mergeCells count="3">
    <mergeCell ref="A1:K1"/>
    <mergeCell ref="A14:K14"/>
    <mergeCell ref="A27:K27"/>
  </mergeCells>
  <printOptions horizontalCentered="1"/>
  <pageMargins left="0.45" right="0.2" top="0.75" bottom="0.75" header="0.3" footer="0.3"/>
  <pageSetup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9F501-0827-4F8E-9D31-7E4C72C0939C}">
  <dimension ref="A1:C6"/>
  <sheetViews>
    <sheetView zoomScale="130" zoomScaleNormal="130" workbookViewId="0">
      <selection activeCell="E6" sqref="E6"/>
    </sheetView>
  </sheetViews>
  <sheetFormatPr defaultColWidth="9.140625" defaultRowHeight="15" x14ac:dyDescent="0.25"/>
  <cols>
    <col min="1" max="1" width="14.42578125" style="2" customWidth="1"/>
    <col min="2" max="2" width="15.85546875" style="2" customWidth="1"/>
    <col min="3" max="3" width="20.42578125" style="2" customWidth="1"/>
    <col min="4" max="16384" width="9.140625" style="2"/>
  </cols>
  <sheetData>
    <row r="1" spans="1:3" ht="18.75" x14ac:dyDescent="0.3">
      <c r="A1" s="48" t="s">
        <v>106</v>
      </c>
      <c r="B1" s="48"/>
      <c r="C1" s="48"/>
    </row>
    <row r="2" spans="1:3" ht="15.75" x14ac:dyDescent="0.25">
      <c r="A2" s="49"/>
      <c r="B2" s="22" t="s">
        <v>107</v>
      </c>
      <c r="C2" s="22" t="s">
        <v>108</v>
      </c>
    </row>
    <row r="3" spans="1:3" x14ac:dyDescent="0.25">
      <c r="A3" s="50" t="s">
        <v>109</v>
      </c>
      <c r="B3" s="51">
        <v>6583</v>
      </c>
      <c r="C3" s="52">
        <v>11002.633333333331</v>
      </c>
    </row>
    <row r="4" spans="1:3" x14ac:dyDescent="0.25">
      <c r="A4" s="50" t="s">
        <v>110</v>
      </c>
      <c r="B4" s="53">
        <v>564525.25000000093</v>
      </c>
      <c r="C4" s="54">
        <v>936925.84</v>
      </c>
    </row>
    <row r="6" spans="1:3" ht="21" customHeight="1" x14ac:dyDescent="0.25">
      <c r="A6" s="55"/>
      <c r="B6" s="55"/>
      <c r="C6" s="55"/>
    </row>
  </sheetData>
  <mergeCells count="2">
    <mergeCell ref="A1:C1"/>
    <mergeCell ref="A6:C6"/>
  </mergeCells>
  <pageMargins left="0.7" right="0.7" top="0.75" bottom="0.75" header="0.3" footer="0.3"/>
  <pageSetup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UMOS Spend by Pct</vt:lpstr>
      <vt:lpstr>UMOS Spend by Patrol Borough</vt:lpstr>
      <vt:lpstr>SNL</vt:lpstr>
      <vt:lpstr>'UMOS Spend by Pct'!Print_Titles</vt:lpstr>
    </vt:vector>
  </TitlesOfParts>
  <Company>NYPD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FLORSHEIM, JOSHUA</dc:creator>
  <cp:lastModifiedBy>FLORSHEIM, JOSHUA</cp:lastModifiedBy>
  <cp:lastPrinted>2026-03-16T16:20:41Z</cp:lastPrinted>
  <dcterms:created xsi:type="dcterms:W3CDTF">2026-03-16T16:16:26Z</dcterms:created>
  <dcterms:modified xsi:type="dcterms:W3CDTF">2026-03-16T16:33:16Z</dcterms:modified>
</cp:coreProperties>
</file>