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J:\BUDGET UNIT\Terms and Conditions\FY26 T+C Reports\NYCHA\"/>
    </mc:Choice>
  </mc:AlternateContent>
  <xr:revisionPtr revIDLastSave="0" documentId="8_{A3D10B3D-58AD-4D2C-A888-A105EF229E86}" xr6:coauthVersionLast="47" xr6:coauthVersionMax="47" xr10:uidLastSave="{00000000-0000-0000-0000-000000000000}"/>
  <bookViews>
    <workbookView xWindow="-28920" yWindow="-30" windowWidth="29040" windowHeight="15840" tabRatio="680" activeTab="1" xr2:uid="{0C30FA58-D47A-4238-925F-2F6DF5DFFD18}"/>
  </bookViews>
  <sheets>
    <sheet name="Summary" sheetId="26" r:id="rId1"/>
    <sheet name="Report" sheetId="25" r:id="rId2"/>
  </sheets>
  <definedNames>
    <definedName name="\M">#REF!</definedName>
    <definedName name="\P">#REF!</definedName>
    <definedName name="_xlnm._FilterDatabase" localSheetId="1" hidden="1">Report!$A$1:$M$88</definedName>
    <definedName name="_xlnm.Auto_Open">#REF!</definedName>
    <definedName name="BACK">#REF!</definedName>
    <definedName name="BREAK_DETAILS">#REF!</definedName>
    <definedName name="BREAKDOWN">#REF!</definedName>
    <definedName name="BREAKDOWN_TOP">#REF!</definedName>
    <definedName name="ENVELOPE">#REF!</definedName>
    <definedName name="FRONT">#REF!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Recover">#REF!</definedName>
    <definedName name="TableName">"Dummy"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25" l="1"/>
  <c r="D90" i="25"/>
  <c r="G90" i="25"/>
  <c r="E90" i="25"/>
  <c r="F90" i="25"/>
  <c r="M90" i="25"/>
</calcChain>
</file>

<file path=xl/sharedStrings.xml><?xml version="1.0" encoding="utf-8"?>
<sst xmlns="http://schemas.openxmlformats.org/spreadsheetml/2006/main" count="375" uniqueCount="201">
  <si>
    <t xml:space="preserve">The Roof Replacement Program entails 744 total roof replacements and repairs through CFY 2028, utilizing a total of $1.276 billion of City capital funds as well as other funding sources for a total budget of $1.672 billion. 597 roofs have been replaced as of December 31, 2025, including 122 completed in 2024. 147 roofs are still in progress as of December 31, 2025. Project information for these roofs in total is provided on the following sheet. </t>
  </si>
  <si>
    <t>Tranche</t>
  </si>
  <si>
    <t>Proj #</t>
  </si>
  <si>
    <t>TDS</t>
  </si>
  <si>
    <t>Development</t>
  </si>
  <si>
    <t>Roofs Completed</t>
  </si>
  <si>
    <t>Roofs Remaining</t>
  </si>
  <si>
    <t>Total Roofs To Be Replaced</t>
  </si>
  <si>
    <t>Complexity of Repair</t>
  </si>
  <si>
    <t>Construction Start Date</t>
  </si>
  <si>
    <t>Construction Completion Date (Actual or Forecast)</t>
  </si>
  <si>
    <t>Current Phase</t>
  </si>
  <si>
    <t>City Budget</t>
  </si>
  <si>
    <t>Total Budget</t>
  </si>
  <si>
    <t>070</t>
  </si>
  <si>
    <t>CYPRESS HILLS</t>
  </si>
  <si>
    <t>Complex</t>
  </si>
  <si>
    <t>Completed</t>
  </si>
  <si>
    <t>056</t>
  </si>
  <si>
    <t>BRUEKELEN</t>
  </si>
  <si>
    <t>038</t>
  </si>
  <si>
    <t>SAINT NICHOLAS</t>
  </si>
  <si>
    <t>045</t>
  </si>
  <si>
    <t>SEDGWICK</t>
  </si>
  <si>
    <t>127</t>
  </si>
  <si>
    <t>WISE TOWERS</t>
  </si>
  <si>
    <t>124</t>
  </si>
  <si>
    <t>WHITE**</t>
  </si>
  <si>
    <t>096</t>
  </si>
  <si>
    <t>TILDEN</t>
  </si>
  <si>
    <t>034</t>
  </si>
  <si>
    <t>EASTCHESTER GARDENS</t>
  </si>
  <si>
    <t>141</t>
  </si>
  <si>
    <t>WEBSTER</t>
  </si>
  <si>
    <t>032</t>
  </si>
  <si>
    <t>BRONX RIVER</t>
  </si>
  <si>
    <t>028</t>
  </si>
  <si>
    <t>MELROSE</t>
  </si>
  <si>
    <t>006</t>
  </si>
  <si>
    <t>VLADECK</t>
  </si>
  <si>
    <t>007</t>
  </si>
  <si>
    <t>VLADECK II</t>
  </si>
  <si>
    <t>120</t>
  </si>
  <si>
    <t>JACKSON</t>
  </si>
  <si>
    <t>111</t>
  </si>
  <si>
    <t>DREW HAMILTON</t>
  </si>
  <si>
    <t>043</t>
  </si>
  <si>
    <t>NOSTRAND</t>
  </si>
  <si>
    <t>016</t>
  </si>
  <si>
    <t>BROWNSVILLE</t>
  </si>
  <si>
    <t>033</t>
  </si>
  <si>
    <t>WOODSIDE</t>
  </si>
  <si>
    <t>092</t>
  </si>
  <si>
    <t>BAY VIEW</t>
  </si>
  <si>
    <t>131</t>
  </si>
  <si>
    <t>TOMPKINS</t>
  </si>
  <si>
    <t>159</t>
  </si>
  <si>
    <t>HOLMES</t>
  </si>
  <si>
    <t>020</t>
  </si>
  <si>
    <t>LINCOLN</t>
  </si>
  <si>
    <t>Construction</t>
  </si>
  <si>
    <t>157</t>
  </si>
  <si>
    <t>BRONX RIVER ADDITION***</t>
  </si>
  <si>
    <t>502</t>
  </si>
  <si>
    <t>MORRIS II</t>
  </si>
  <si>
    <t>088</t>
  </si>
  <si>
    <t>MONROE</t>
  </si>
  <si>
    <t>021</t>
  </si>
  <si>
    <t>MARCY</t>
  </si>
  <si>
    <t>271</t>
  </si>
  <si>
    <t>BORINQUEN PLAZA II</t>
  </si>
  <si>
    <t>062</t>
  </si>
  <si>
    <t>WASHINGTON</t>
  </si>
  <si>
    <t>008</t>
  </si>
  <si>
    <t>SOUTH JAMAICA I</t>
  </si>
  <si>
    <t>066</t>
  </si>
  <si>
    <t>SOUTH JAMAICA II</t>
  </si>
  <si>
    <t>100</t>
  </si>
  <si>
    <t>GOMPERS</t>
  </si>
  <si>
    <t>029</t>
  </si>
  <si>
    <t>FARRAGUT</t>
  </si>
  <si>
    <t>065</t>
  </si>
  <si>
    <t>BREVOORT</t>
  </si>
  <si>
    <t>113</t>
  </si>
  <si>
    <t>BUTLER</t>
  </si>
  <si>
    <t>087</t>
  </si>
  <si>
    <t>GRANT</t>
  </si>
  <si>
    <t>243</t>
  </si>
  <si>
    <t>BORINQUEN PLAZA I</t>
  </si>
  <si>
    <t>001</t>
  </si>
  <si>
    <t>FIRST HOUSES</t>
  </si>
  <si>
    <t>036</t>
  </si>
  <si>
    <t>SHEEPSHEAD BAY</t>
  </si>
  <si>
    <t>198</t>
  </si>
  <si>
    <t>BARUCH HOUSES ADDITION</t>
  </si>
  <si>
    <t>8/2/2025</t>
  </si>
  <si>
    <t>169</t>
  </si>
  <si>
    <t>LOW HOUSES</t>
  </si>
  <si>
    <t>582</t>
  </si>
  <si>
    <t>DOUGLASS II</t>
  </si>
  <si>
    <t>148</t>
  </si>
  <si>
    <t>DOUGLASS ADDITION</t>
  </si>
  <si>
    <t>315</t>
  </si>
  <si>
    <t>VANDALIA AVENUE</t>
  </si>
  <si>
    <t>223</t>
  </si>
  <si>
    <t>TELLER AVENUE-EAST 166TH STREET2</t>
  </si>
  <si>
    <t>236</t>
  </si>
  <si>
    <t>COLLEGE AVE- EAST 165TH2</t>
  </si>
  <si>
    <t>061</t>
  </si>
  <si>
    <t>VAN DYKE I</t>
  </si>
  <si>
    <t>082</t>
  </si>
  <si>
    <t>DOUGLASS I</t>
  </si>
  <si>
    <t>515</t>
  </si>
  <si>
    <t>REHAB PROGRAM (DOUGLASS REHABS)</t>
  </si>
  <si>
    <t>040</t>
  </si>
  <si>
    <t>GUN HILL</t>
  </si>
  <si>
    <t>123</t>
  </si>
  <si>
    <t>CLINTON</t>
  </si>
  <si>
    <t>326</t>
  </si>
  <si>
    <t>LOWER EAST SIDE I INFILL</t>
  </si>
  <si>
    <t>547</t>
  </si>
  <si>
    <t>HARRISON AVENUE REHAB (GROUP B)</t>
  </si>
  <si>
    <t>341</t>
  </si>
  <si>
    <t>UNIVERSITY AVENUE REHAB</t>
  </si>
  <si>
    <t>367</t>
  </si>
  <si>
    <t>HUNTS POINT AVENUE REHAB</t>
  </si>
  <si>
    <t>084</t>
  </si>
  <si>
    <t xml:space="preserve">MILL BROOK </t>
  </si>
  <si>
    <t>192</t>
  </si>
  <si>
    <t>SEWARD PARK EXTENSION</t>
  </si>
  <si>
    <t>174</t>
  </si>
  <si>
    <t>WSUR (SITE C) 589 AMSTERDAM AVE</t>
  </si>
  <si>
    <t>178</t>
  </si>
  <si>
    <t>WSUR (BROWNSTONES)</t>
  </si>
  <si>
    <t>168</t>
  </si>
  <si>
    <t>HUGHES APARTMENTS</t>
  </si>
  <si>
    <t>102</t>
  </si>
  <si>
    <t>MORRIS I</t>
  </si>
  <si>
    <t>093</t>
  </si>
  <si>
    <t>ST. MARY'S</t>
  </si>
  <si>
    <t>267</t>
  </si>
  <si>
    <t>MORRISANIA AIR RIGHTS</t>
  </si>
  <si>
    <t>362</t>
  </si>
  <si>
    <t>LONGFELLOW AVENUE REHAB</t>
  </si>
  <si>
    <t>256</t>
  </si>
  <si>
    <t>ATLANTIC TERMINAL SITE 4B****</t>
  </si>
  <si>
    <t>TBD</t>
  </si>
  <si>
    <t>Design</t>
  </si>
  <si>
    <t>129</t>
  </si>
  <si>
    <t>MOORE</t>
  </si>
  <si>
    <t>287</t>
  </si>
  <si>
    <t>TWIN PARKS EAST (SITE 9)</t>
  </si>
  <si>
    <t>182</t>
  </si>
  <si>
    <t>WOODSON</t>
  </si>
  <si>
    <t>132</t>
  </si>
  <si>
    <t>MILL BROOK EXTENSION</t>
  </si>
  <si>
    <t>150</t>
  </si>
  <si>
    <t>830 AMSTERDAM AVENUE</t>
  </si>
  <si>
    <t>347</t>
  </si>
  <si>
    <t>HARRISON AVENUE REHAB (GROUP A)</t>
  </si>
  <si>
    <t>505</t>
  </si>
  <si>
    <t>QUEENSBRIDGE NORTH</t>
  </si>
  <si>
    <t>005</t>
  </si>
  <si>
    <t>QUEENSBRIDGE SOUTH</t>
  </si>
  <si>
    <t>235</t>
  </si>
  <si>
    <t>BRYANT AVENUE-EAST 174TH STREET</t>
  </si>
  <si>
    <t>031</t>
  </si>
  <si>
    <t>ALBANY I</t>
  </si>
  <si>
    <t>085</t>
  </si>
  <si>
    <t>ALBANY II*</t>
  </si>
  <si>
    <t>050</t>
  </si>
  <si>
    <t>LEXINGTON</t>
  </si>
  <si>
    <t>039</t>
  </si>
  <si>
    <t>PELHAM PARKWAY</t>
  </si>
  <si>
    <t>193</t>
  </si>
  <si>
    <t>THROGGS NECK ADDITION</t>
  </si>
  <si>
    <t>Procurement</t>
  </si>
  <si>
    <t>103</t>
  </si>
  <si>
    <t>MCKINLEY</t>
  </si>
  <si>
    <t>245</t>
  </si>
  <si>
    <t>RANDALL AVENUE-BALCOM AVENUE</t>
  </si>
  <si>
    <t>047</t>
  </si>
  <si>
    <t>PARKSIDE</t>
  </si>
  <si>
    <t>072</t>
  </si>
  <si>
    <t>HOWARD</t>
  </si>
  <si>
    <t>514</t>
  </si>
  <si>
    <t>WHITMAN</t>
  </si>
  <si>
    <t>063</t>
  </si>
  <si>
    <t>THROGGS NECK</t>
  </si>
  <si>
    <t>024</t>
  </si>
  <si>
    <t>PATTERSON</t>
  </si>
  <si>
    <t>TOTALS</t>
  </si>
  <si>
    <t>*</t>
  </si>
  <si>
    <t>Budget for Albany II captured under Albany I</t>
  </si>
  <si>
    <t>**</t>
  </si>
  <si>
    <t>Budget for White captured under Wise Towers</t>
  </si>
  <si>
    <t>***</t>
  </si>
  <si>
    <t>Roof Replacements for Bronx River Addition captured under Bronx River</t>
  </si>
  <si>
    <t>****</t>
  </si>
  <si>
    <t>Project on hold due to on-going facade work</t>
  </si>
  <si>
    <t>NYCHA Roof Repair Report -  Reporting Period January 1, 2025  through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</si>
</sst>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Aptos Narrow"/>
      <family val="2"/>
      <scheme val="minor"/>
    </font>
    <font>
      <b/>
      <sz val="11"/>
      <color theme="1"/>
      <name val="Aptos Narrow"/>
      <family val="2"/>
      <scheme val="minor"/>
    </font>
    <font>
      <sz val="10"/>
      <color theme="1"/>
      <name val="Arial"/>
      <family val="2"/>
    </font>
    <font>
      <sz val="11"/>
      <name val="Aptos Narrow"/>
      <family val="2"/>
    </font>
    <font>
      <sz val="11"/>
      <color theme="1"/>
      <name val="Aptos Narrow"/>
      <family val="2"/>
      <scheme val="minor"/>
    </font>
    <font>
      <sz val="11"/>
      <name val="Aptos Narrow"/>
      <family val="2"/>
    </font>
    <font>
      <sz val="11"/>
      <color indexed="8"/>
      <name val="Aptos Narrow"/>
      <family val="2"/>
      <scheme val="minor"/>
    </font>
    <font>
      <b/>
      <sz val="11"/>
      <color rgb="FF000000"/>
      <name val="Calibri"/>
      <family val="2"/>
    </font>
    <font>
      <sz val="11"/>
      <color rgb="FF000000"/>
      <name val="Calibri"/>
      <family val="2"/>
    </font>
    <font>
      <b/>
      <u/>
      <sz val="11"/>
      <color theme="1"/>
      <name val="Aptos Narrow"/>
      <family val="2"/>
      <scheme val="minor"/>
    </font>
  </fonts>
  <fills count="4">
    <fill>
      <patternFill patternType="none"/>
    </fill>
    <fill>
      <patternFill patternType="gray125"/>
    </fill>
    <fill>
      <patternFill patternType="solid">
        <fgColor rgb="FFDDEBF7"/>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s>
  <cellStyleXfs count="6">
    <xf numFmtId="0" fontId="0" fillId="0" borderId="0"/>
    <xf numFmtId="0" fontId="2" fillId="0" borderId="0">
      <alignment vertical="center"/>
    </xf>
    <xf numFmtId="44" fontId="4" fillId="0" borderId="0" applyFont="0" applyFill="0" applyBorder="0" applyAlignment="0" applyProtection="0"/>
    <xf numFmtId="0" fontId="4" fillId="0" borderId="0"/>
    <xf numFmtId="0" fontId="5" fillId="0" borderId="0"/>
    <xf numFmtId="0" fontId="6" fillId="0" borderId="0"/>
  </cellStyleXfs>
  <cellXfs count="29">
    <xf numFmtId="0" fontId="0" fillId="0" borderId="0" xfId="0"/>
    <xf numFmtId="0" fontId="3" fillId="0" borderId="0" xfId="0" applyFont="1"/>
    <xf numFmtId="0" fontId="0" fillId="0" borderId="0" xfId="0" applyAlignment="1">
      <alignment horizontal="center" vertical="center"/>
    </xf>
    <xf numFmtId="0" fontId="3" fillId="0" borderId="1" xfId="0" applyFont="1" applyBorder="1"/>
    <xf numFmtId="0" fontId="0" fillId="0" borderId="0" xfId="0" applyAlignment="1">
      <alignment wrapText="1"/>
    </xf>
    <xf numFmtId="0" fontId="1" fillId="0" borderId="0" xfId="0" applyFont="1"/>
    <xf numFmtId="44" fontId="0" fillId="0" borderId="0" xfId="2" applyFont="1"/>
    <xf numFmtId="0" fontId="7" fillId="2" borderId="2" xfId="0" applyFont="1" applyFill="1" applyBorder="1" applyAlignment="1">
      <alignment horizontal="center" vertical="center" wrapText="1"/>
    </xf>
    <xf numFmtId="14" fontId="0" fillId="0" borderId="0" xfId="0" applyNumberFormat="1" applyAlignment="1">
      <alignment horizontal="center" vertical="center"/>
    </xf>
    <xf numFmtId="44" fontId="0" fillId="0" borderId="0" xfId="2" applyFont="1" applyAlignment="1">
      <alignment horizontal="center" vertical="center"/>
    </xf>
    <xf numFmtId="49" fontId="3" fillId="0" borderId="0" xfId="0" applyNumberFormat="1" applyFont="1" applyAlignment="1">
      <alignment horizontal="right"/>
    </xf>
    <xf numFmtId="49" fontId="3" fillId="0" borderId="0" xfId="0" quotePrefix="1" applyNumberFormat="1" applyFont="1" applyAlignment="1">
      <alignment horizontal="right"/>
    </xf>
    <xf numFmtId="49" fontId="0" fillId="0" borderId="0" xfId="0" applyNumberFormat="1" applyAlignment="1">
      <alignment horizontal="right"/>
    </xf>
    <xf numFmtId="44" fontId="1" fillId="0" borderId="0" xfId="2"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Alignment="1">
      <alignment vertical="top" wrapText="1"/>
    </xf>
    <xf numFmtId="0" fontId="9" fillId="0" borderId="0" xfId="0" applyFont="1"/>
    <xf numFmtId="0" fontId="7" fillId="0" borderId="3" xfId="0" applyFont="1" applyBorder="1" applyAlignment="1">
      <alignment horizontal="center" vertical="center" wrapText="1"/>
    </xf>
    <xf numFmtId="0" fontId="7" fillId="2" borderId="4" xfId="0" applyFont="1" applyFill="1" applyBorder="1" applyAlignment="1">
      <alignment horizontal="center" vertical="center" wrapText="1"/>
    </xf>
    <xf numFmtId="0" fontId="0" fillId="3" borderId="0" xfId="0" applyFill="1"/>
    <xf numFmtId="0" fontId="3" fillId="3" borderId="0" xfId="0" applyFont="1" applyFill="1"/>
    <xf numFmtId="49" fontId="3" fillId="3" borderId="0" xfId="0" applyNumberFormat="1" applyFont="1" applyFill="1" applyAlignment="1">
      <alignment horizontal="right"/>
    </xf>
    <xf numFmtId="0" fontId="0" fillId="3" borderId="0" xfId="0" applyFill="1" applyAlignment="1">
      <alignment horizontal="center" vertical="center"/>
    </xf>
    <xf numFmtId="14" fontId="0" fillId="3" borderId="0" xfId="0" applyNumberFormat="1" applyFill="1" applyAlignment="1">
      <alignment horizontal="center" vertical="center"/>
    </xf>
    <xf numFmtId="44" fontId="0" fillId="3" borderId="0" xfId="2" applyFont="1" applyFill="1" applyAlignment="1">
      <alignment horizontal="center" vertical="center"/>
    </xf>
    <xf numFmtId="44" fontId="0" fillId="3" borderId="0" xfId="2" applyFont="1" applyFill="1"/>
    <xf numFmtId="164" fontId="0" fillId="0" borderId="0" xfId="2" applyNumberFormat="1" applyFont="1" applyAlignment="1">
      <alignment horizontal="center" vertical="center"/>
    </xf>
    <xf numFmtId="164" fontId="0" fillId="0" borderId="0" xfId="2" applyNumberFormat="1" applyFont="1"/>
  </cellXfs>
  <cellStyles count="6">
    <cellStyle name="Currency" xfId="2" builtinId="4"/>
    <cellStyle name="Normal" xfId="0" builtinId="0"/>
    <cellStyle name="Normal 2" xfId="1" xr:uid="{348ECBBD-9CFE-40D3-9CD5-C4041837C3DF}"/>
    <cellStyle name="Normal 2 2" xfId="3" xr:uid="{0B921968-BAA2-4914-ADBF-1C5196220C01}"/>
    <cellStyle name="Normal 3" xfId="4" xr:uid="{332E81A5-698F-4E91-BE1A-4021A43C44E9}"/>
    <cellStyle name="Normal 4" xfId="5" xr:uid="{7E0245A8-33A3-4C4E-9708-0E83D9DBA37F}"/>
  </cellStyles>
  <dxfs count="0"/>
  <tableStyles count="0" defaultTableStyle="TableStyleMedium2" defaultPivotStyle="PivotStyleLight16"/>
  <colors>
    <mruColors>
      <color rgb="FF21FF4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23FB-F65E-4D9D-9910-3C9188A23A0B}">
  <sheetPr>
    <tabColor theme="6" tint="0.79998168889431442"/>
  </sheetPr>
  <dimension ref="B1:B3"/>
  <sheetViews>
    <sheetView workbookViewId="0">
      <selection activeCell="B9" sqref="B9"/>
    </sheetView>
  </sheetViews>
  <sheetFormatPr defaultRowHeight="14.4" x14ac:dyDescent="0.3"/>
  <cols>
    <col min="2" max="2" width="78.109375" customWidth="1"/>
  </cols>
  <sheetData>
    <row r="1" spans="2:2" x14ac:dyDescent="0.3">
      <c r="B1" s="17" t="s">
        <v>200</v>
      </c>
    </row>
    <row r="3" spans="2:2" ht="102" customHeight="1" x14ac:dyDescent="0.3">
      <c r="B3" s="16"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582F-5F42-4FE2-A438-5A0CD9FABB39}">
  <sheetPr>
    <tabColor theme="6" tint="0.79998168889431442"/>
  </sheetPr>
  <dimension ref="A1:M95"/>
  <sheetViews>
    <sheetView tabSelected="1" zoomScale="90" zoomScaleNormal="90" workbookViewId="0">
      <pane ySplit="1" topLeftCell="A70" activePane="bottomLeft" state="frozen"/>
      <selection activeCell="E1" sqref="E1"/>
      <selection pane="bottomLeft" activeCell="G91" sqref="G91"/>
    </sheetView>
  </sheetViews>
  <sheetFormatPr defaultColWidth="9.88671875" defaultRowHeight="14.4" x14ac:dyDescent="0.3"/>
  <cols>
    <col min="4" max="4" width="35.109375" bestFit="1" customWidth="1"/>
    <col min="5" max="5" width="12.6640625" customWidth="1"/>
    <col min="6" max="6" width="13.5546875" customWidth="1"/>
    <col min="7" max="7" width="13.5546875" bestFit="1" customWidth="1"/>
    <col min="8" max="8" width="12.5546875" style="2" customWidth="1"/>
    <col min="9" max="9" width="15" style="2" customWidth="1"/>
    <col min="10" max="10" width="18.44140625" style="2" bestFit="1" customWidth="1"/>
    <col min="11" max="11" width="19.5546875" style="2" customWidth="1"/>
    <col min="12" max="12" width="22" style="2" customWidth="1"/>
    <col min="13" max="13" width="21.44140625" customWidth="1"/>
  </cols>
  <sheetData>
    <row r="1" spans="1:13" s="4" customFormat="1" ht="67.2" customHeight="1" x14ac:dyDescent="0.3">
      <c r="A1" s="18" t="s">
        <v>1</v>
      </c>
      <c r="B1" s="7" t="s">
        <v>2</v>
      </c>
      <c r="C1" s="19" t="s">
        <v>3</v>
      </c>
      <c r="D1" s="7" t="s">
        <v>4</v>
      </c>
      <c r="E1" s="7" t="s">
        <v>5</v>
      </c>
      <c r="F1" s="7" t="s">
        <v>6</v>
      </c>
      <c r="G1" s="7" t="s">
        <v>7</v>
      </c>
      <c r="H1" s="7" t="s">
        <v>8</v>
      </c>
      <c r="I1" s="7" t="s">
        <v>9</v>
      </c>
      <c r="J1" s="7" t="s">
        <v>10</v>
      </c>
      <c r="K1" s="7" t="s">
        <v>11</v>
      </c>
      <c r="L1" s="7" t="s">
        <v>12</v>
      </c>
      <c r="M1" s="7" t="s">
        <v>13</v>
      </c>
    </row>
    <row r="2" spans="1:13" x14ac:dyDescent="0.3">
      <c r="A2">
        <v>2</v>
      </c>
      <c r="B2" s="1">
        <v>7361</v>
      </c>
      <c r="C2" s="11" t="s">
        <v>14</v>
      </c>
      <c r="D2" s="1" t="s">
        <v>15</v>
      </c>
      <c r="E2">
        <v>15</v>
      </c>
      <c r="F2">
        <v>0</v>
      </c>
      <c r="G2">
        <v>15</v>
      </c>
      <c r="H2" s="2" t="s">
        <v>16</v>
      </c>
      <c r="I2" s="8">
        <v>43054</v>
      </c>
      <c r="J2" s="8">
        <v>43810</v>
      </c>
      <c r="K2" s="2" t="s">
        <v>17</v>
      </c>
      <c r="L2" s="9">
        <v>15847397.270000001</v>
      </c>
      <c r="M2" s="6">
        <v>19090242.210000001</v>
      </c>
    </row>
    <row r="3" spans="1:13" x14ac:dyDescent="0.3">
      <c r="A3">
        <v>2</v>
      </c>
      <c r="B3" s="1">
        <v>7525</v>
      </c>
      <c r="C3" s="11" t="s">
        <v>18</v>
      </c>
      <c r="D3" s="1" t="s">
        <v>19</v>
      </c>
      <c r="E3">
        <v>32</v>
      </c>
      <c r="F3">
        <v>0</v>
      </c>
      <c r="G3">
        <v>32</v>
      </c>
      <c r="H3" s="2" t="s">
        <v>16</v>
      </c>
      <c r="I3" s="8">
        <v>43201</v>
      </c>
      <c r="J3" s="8">
        <v>45589</v>
      </c>
      <c r="K3" s="2" t="s">
        <v>17</v>
      </c>
      <c r="L3" s="9">
        <v>51709277</v>
      </c>
      <c r="M3" s="6">
        <v>74409451.640000001</v>
      </c>
    </row>
    <row r="4" spans="1:13" x14ac:dyDescent="0.3">
      <c r="A4">
        <v>2</v>
      </c>
      <c r="B4" s="1">
        <v>8763</v>
      </c>
      <c r="C4" s="11" t="s">
        <v>20</v>
      </c>
      <c r="D4" s="1" t="s">
        <v>21</v>
      </c>
      <c r="E4">
        <v>13</v>
      </c>
      <c r="F4">
        <v>0</v>
      </c>
      <c r="G4">
        <v>13</v>
      </c>
      <c r="H4" s="2" t="s">
        <v>16</v>
      </c>
      <c r="I4" s="8">
        <v>43132</v>
      </c>
      <c r="J4" s="8">
        <v>43792</v>
      </c>
      <c r="K4" s="2" t="s">
        <v>17</v>
      </c>
      <c r="L4" s="9">
        <v>12723984</v>
      </c>
      <c r="M4" s="6">
        <v>12740131.41</v>
      </c>
    </row>
    <row r="5" spans="1:13" x14ac:dyDescent="0.3">
      <c r="A5">
        <v>2</v>
      </c>
      <c r="B5" s="1">
        <v>9052</v>
      </c>
      <c r="C5" s="10" t="s">
        <v>22</v>
      </c>
      <c r="D5" s="1" t="s">
        <v>23</v>
      </c>
      <c r="E5">
        <v>7</v>
      </c>
      <c r="F5">
        <v>0</v>
      </c>
      <c r="G5">
        <v>7</v>
      </c>
      <c r="H5" s="2" t="s">
        <v>16</v>
      </c>
      <c r="I5" s="8">
        <v>43272</v>
      </c>
      <c r="J5" s="8">
        <v>43764</v>
      </c>
      <c r="K5" s="2" t="s">
        <v>17</v>
      </c>
      <c r="L5" s="9">
        <v>9035127.2000000011</v>
      </c>
      <c r="M5" s="6">
        <v>9072298.4399999995</v>
      </c>
    </row>
    <row r="6" spans="1:13" x14ac:dyDescent="0.3">
      <c r="A6">
        <v>2</v>
      </c>
      <c r="B6" s="1">
        <v>9053</v>
      </c>
      <c r="C6" s="10" t="s">
        <v>24</v>
      </c>
      <c r="D6" s="1" t="s">
        <v>25</v>
      </c>
      <c r="E6">
        <v>2</v>
      </c>
      <c r="F6">
        <v>0</v>
      </c>
      <c r="G6">
        <v>2</v>
      </c>
      <c r="H6" s="2" t="s">
        <v>16</v>
      </c>
      <c r="I6" s="8">
        <v>43186</v>
      </c>
      <c r="J6" s="8">
        <v>43516</v>
      </c>
      <c r="K6" s="2" t="s">
        <v>17</v>
      </c>
      <c r="L6" s="9">
        <v>7226030.8099999996</v>
      </c>
      <c r="M6" s="6">
        <v>7226030.8099999996</v>
      </c>
    </row>
    <row r="7" spans="1:13" x14ac:dyDescent="0.3">
      <c r="A7">
        <v>2</v>
      </c>
      <c r="B7" s="1">
        <v>9053</v>
      </c>
      <c r="C7" s="10" t="s">
        <v>26</v>
      </c>
      <c r="D7" s="1" t="s">
        <v>27</v>
      </c>
      <c r="E7">
        <v>1</v>
      </c>
      <c r="F7">
        <v>0</v>
      </c>
      <c r="G7">
        <v>1</v>
      </c>
      <c r="H7" s="2" t="s">
        <v>16</v>
      </c>
      <c r="I7" s="8">
        <v>43186</v>
      </c>
      <c r="J7" s="8">
        <v>43516</v>
      </c>
      <c r="K7" s="2" t="s">
        <v>17</v>
      </c>
      <c r="L7" s="9">
        <v>0</v>
      </c>
      <c r="M7" s="6">
        <v>0</v>
      </c>
    </row>
    <row r="8" spans="1:13" x14ac:dyDescent="0.3">
      <c r="A8">
        <v>2</v>
      </c>
      <c r="B8" s="1">
        <v>9055</v>
      </c>
      <c r="C8" s="10" t="s">
        <v>28</v>
      </c>
      <c r="D8" s="1" t="s">
        <v>29</v>
      </c>
      <c r="E8">
        <v>8</v>
      </c>
      <c r="F8">
        <v>0</v>
      </c>
      <c r="G8">
        <v>8</v>
      </c>
      <c r="H8" s="2" t="s">
        <v>16</v>
      </c>
      <c r="I8" s="8">
        <v>43179</v>
      </c>
      <c r="J8" s="8">
        <v>43840</v>
      </c>
      <c r="K8" s="2" t="s">
        <v>17</v>
      </c>
      <c r="L8" s="9">
        <v>9438883</v>
      </c>
      <c r="M8" s="6">
        <v>10707757.859999999</v>
      </c>
    </row>
    <row r="9" spans="1:13" x14ac:dyDescent="0.3">
      <c r="A9">
        <v>3</v>
      </c>
      <c r="B9" s="1">
        <v>9266</v>
      </c>
      <c r="C9" s="10" t="s">
        <v>30</v>
      </c>
      <c r="D9" s="1" t="s">
        <v>31</v>
      </c>
      <c r="E9">
        <v>10</v>
      </c>
      <c r="F9">
        <v>0</v>
      </c>
      <c r="G9">
        <v>10</v>
      </c>
      <c r="H9" s="2" t="s">
        <v>16</v>
      </c>
      <c r="I9" s="8">
        <v>43468</v>
      </c>
      <c r="J9" s="8">
        <v>44196</v>
      </c>
      <c r="K9" s="2" t="s">
        <v>17</v>
      </c>
      <c r="L9" s="9">
        <v>12259002</v>
      </c>
      <c r="M9" s="6">
        <v>22230974.43</v>
      </c>
    </row>
    <row r="10" spans="1:13" x14ac:dyDescent="0.3">
      <c r="A10">
        <v>3</v>
      </c>
      <c r="B10" s="3">
        <v>9267</v>
      </c>
      <c r="C10" s="10" t="s">
        <v>32</v>
      </c>
      <c r="D10" s="1" t="s">
        <v>33</v>
      </c>
      <c r="E10">
        <v>5</v>
      </c>
      <c r="F10">
        <v>0</v>
      </c>
      <c r="G10">
        <v>5</v>
      </c>
      <c r="H10" s="2" t="s">
        <v>16</v>
      </c>
      <c r="I10" s="8">
        <v>43514</v>
      </c>
      <c r="J10" s="8">
        <v>44196</v>
      </c>
      <c r="K10" s="2" t="s">
        <v>17</v>
      </c>
      <c r="L10" s="9">
        <v>4769257.42</v>
      </c>
      <c r="M10" s="6">
        <v>6992591.96</v>
      </c>
    </row>
    <row r="11" spans="1:13" x14ac:dyDescent="0.3">
      <c r="A11">
        <v>3</v>
      </c>
      <c r="B11" s="1">
        <v>9272</v>
      </c>
      <c r="C11" s="10" t="s">
        <v>34</v>
      </c>
      <c r="D11" s="1" t="s">
        <v>35</v>
      </c>
      <c r="E11">
        <v>11</v>
      </c>
      <c r="F11">
        <v>0</v>
      </c>
      <c r="G11">
        <v>11</v>
      </c>
      <c r="H11" s="2" t="s">
        <v>16</v>
      </c>
      <c r="I11" s="8">
        <v>43294</v>
      </c>
      <c r="J11" s="8">
        <v>43931</v>
      </c>
      <c r="K11" s="2" t="s">
        <v>17</v>
      </c>
      <c r="L11" s="9">
        <v>18519711.560000002</v>
      </c>
      <c r="M11" s="6">
        <v>23165357.210000001</v>
      </c>
    </row>
    <row r="12" spans="1:13" x14ac:dyDescent="0.3">
      <c r="A12">
        <v>3</v>
      </c>
      <c r="B12" s="1">
        <v>9279</v>
      </c>
      <c r="C12" s="10" t="s">
        <v>36</v>
      </c>
      <c r="D12" s="1" t="s">
        <v>37</v>
      </c>
      <c r="E12">
        <v>8</v>
      </c>
      <c r="F12">
        <v>0</v>
      </c>
      <c r="G12">
        <v>8</v>
      </c>
      <c r="H12" s="2" t="s">
        <v>16</v>
      </c>
      <c r="I12" s="8">
        <v>43368</v>
      </c>
      <c r="J12" s="8">
        <v>44196</v>
      </c>
      <c r="K12" s="2" t="s">
        <v>17</v>
      </c>
      <c r="L12" s="9">
        <v>11082441.07</v>
      </c>
      <c r="M12" s="6">
        <v>22598158.210000001</v>
      </c>
    </row>
    <row r="13" spans="1:13" x14ac:dyDescent="0.3">
      <c r="A13">
        <v>5</v>
      </c>
      <c r="B13" s="1">
        <v>10125</v>
      </c>
      <c r="C13" s="10" t="s">
        <v>38</v>
      </c>
      <c r="D13" s="1" t="s">
        <v>39</v>
      </c>
      <c r="E13">
        <v>20</v>
      </c>
      <c r="F13">
        <v>0</v>
      </c>
      <c r="G13">
        <v>20</v>
      </c>
      <c r="H13" s="2" t="s">
        <v>16</v>
      </c>
      <c r="I13" s="8">
        <v>44742</v>
      </c>
      <c r="J13" s="8">
        <v>45322</v>
      </c>
      <c r="K13" s="2" t="s">
        <v>17</v>
      </c>
      <c r="L13" s="9">
        <v>20151322.359999999</v>
      </c>
      <c r="M13" s="6">
        <v>25167155.199999999</v>
      </c>
    </row>
    <row r="14" spans="1:13" x14ac:dyDescent="0.3">
      <c r="A14">
        <v>5</v>
      </c>
      <c r="B14" s="1">
        <v>10126</v>
      </c>
      <c r="C14" s="10" t="s">
        <v>40</v>
      </c>
      <c r="D14" s="1" t="s">
        <v>41</v>
      </c>
      <c r="E14">
        <v>4</v>
      </c>
      <c r="F14">
        <v>0</v>
      </c>
      <c r="G14">
        <v>4</v>
      </c>
      <c r="H14" s="2" t="s">
        <v>16</v>
      </c>
      <c r="I14" s="8">
        <v>44743</v>
      </c>
      <c r="J14" s="8">
        <v>45106</v>
      </c>
      <c r="K14" s="2" t="s">
        <v>17</v>
      </c>
      <c r="L14" s="9">
        <v>3324185.6199999996</v>
      </c>
      <c r="M14" s="6">
        <v>3664620.07</v>
      </c>
    </row>
    <row r="15" spans="1:13" x14ac:dyDescent="0.3">
      <c r="A15">
        <v>5</v>
      </c>
      <c r="B15" s="1">
        <v>10127</v>
      </c>
      <c r="C15" s="10" t="s">
        <v>42</v>
      </c>
      <c r="D15" s="1" t="s">
        <v>43</v>
      </c>
      <c r="E15">
        <v>7</v>
      </c>
      <c r="F15">
        <v>0</v>
      </c>
      <c r="G15">
        <v>7</v>
      </c>
      <c r="H15" s="2" t="s">
        <v>16</v>
      </c>
      <c r="I15" s="8">
        <v>45043</v>
      </c>
      <c r="J15" s="8">
        <v>45678</v>
      </c>
      <c r="K15" s="2" t="s">
        <v>17</v>
      </c>
      <c r="L15" s="9">
        <v>15821715</v>
      </c>
      <c r="M15" s="6">
        <v>15821715</v>
      </c>
    </row>
    <row r="16" spans="1:13" x14ac:dyDescent="0.3">
      <c r="A16">
        <v>5</v>
      </c>
      <c r="B16" s="1">
        <v>10128</v>
      </c>
      <c r="C16" s="10" t="s">
        <v>44</v>
      </c>
      <c r="D16" s="1" t="s">
        <v>45</v>
      </c>
      <c r="E16">
        <v>5</v>
      </c>
      <c r="F16">
        <v>0</v>
      </c>
      <c r="G16">
        <v>5</v>
      </c>
      <c r="H16" s="2" t="s">
        <v>16</v>
      </c>
      <c r="I16" s="8">
        <v>45062</v>
      </c>
      <c r="J16" s="8">
        <v>45609</v>
      </c>
      <c r="K16" s="2" t="s">
        <v>17</v>
      </c>
      <c r="L16" s="9">
        <v>18660480</v>
      </c>
      <c r="M16" s="6">
        <v>18660480</v>
      </c>
    </row>
    <row r="17" spans="1:13" x14ac:dyDescent="0.3">
      <c r="A17">
        <v>5</v>
      </c>
      <c r="B17" s="1">
        <v>10129</v>
      </c>
      <c r="C17" s="10" t="s">
        <v>46</v>
      </c>
      <c r="D17" s="1" t="s">
        <v>47</v>
      </c>
      <c r="E17">
        <v>17</v>
      </c>
      <c r="F17">
        <v>0</v>
      </c>
      <c r="G17">
        <v>17</v>
      </c>
      <c r="H17" s="2" t="s">
        <v>16</v>
      </c>
      <c r="I17" s="8">
        <v>44739</v>
      </c>
      <c r="J17" s="8">
        <v>45558</v>
      </c>
      <c r="K17" s="2" t="s">
        <v>17</v>
      </c>
      <c r="L17" s="9">
        <v>39402979.810000002</v>
      </c>
      <c r="M17" s="6">
        <v>39402979.810000002</v>
      </c>
    </row>
    <row r="18" spans="1:13" x14ac:dyDescent="0.3">
      <c r="A18">
        <v>5</v>
      </c>
      <c r="B18" s="1">
        <v>10130</v>
      </c>
      <c r="C18" s="10" t="s">
        <v>48</v>
      </c>
      <c r="D18" s="1" t="s">
        <v>49</v>
      </c>
      <c r="E18">
        <v>27</v>
      </c>
      <c r="F18">
        <v>0</v>
      </c>
      <c r="G18">
        <v>27</v>
      </c>
      <c r="H18" s="2" t="s">
        <v>16</v>
      </c>
      <c r="I18" s="8">
        <v>44728</v>
      </c>
      <c r="J18" s="8">
        <v>45628</v>
      </c>
      <c r="K18" s="2" t="s">
        <v>17</v>
      </c>
      <c r="L18" s="9">
        <v>53413312</v>
      </c>
      <c r="M18" s="6">
        <v>53413312</v>
      </c>
    </row>
    <row r="19" spans="1:13" x14ac:dyDescent="0.3">
      <c r="A19">
        <v>5</v>
      </c>
      <c r="B19" s="1">
        <v>10133</v>
      </c>
      <c r="C19" s="10" t="s">
        <v>50</v>
      </c>
      <c r="D19" s="1" t="s">
        <v>51</v>
      </c>
      <c r="E19">
        <v>9</v>
      </c>
      <c r="F19">
        <v>0</v>
      </c>
      <c r="G19">
        <v>9</v>
      </c>
      <c r="H19" s="2" t="s">
        <v>16</v>
      </c>
      <c r="I19" s="8">
        <v>44879</v>
      </c>
      <c r="J19" s="8">
        <v>45608</v>
      </c>
      <c r="K19" s="2" t="s">
        <v>17</v>
      </c>
      <c r="L19" s="9">
        <v>28403738.309999999</v>
      </c>
      <c r="M19" s="6">
        <v>28403738.309999999</v>
      </c>
    </row>
    <row r="20" spans="1:13" x14ac:dyDescent="0.3">
      <c r="A20">
        <v>3</v>
      </c>
      <c r="B20" s="1">
        <v>9318</v>
      </c>
      <c r="C20" s="10" t="s">
        <v>52</v>
      </c>
      <c r="D20" s="1" t="s">
        <v>53</v>
      </c>
      <c r="E20">
        <v>24</v>
      </c>
      <c r="F20">
        <v>0</v>
      </c>
      <c r="G20">
        <v>24</v>
      </c>
      <c r="H20" s="2" t="s">
        <v>16</v>
      </c>
      <c r="I20" s="8">
        <v>43131</v>
      </c>
      <c r="J20" s="8">
        <v>44054</v>
      </c>
      <c r="K20" s="2" t="s">
        <v>17</v>
      </c>
      <c r="L20" s="9">
        <v>253846</v>
      </c>
      <c r="M20" s="6">
        <v>20287925.949999999</v>
      </c>
    </row>
    <row r="21" spans="1:13" x14ac:dyDescent="0.3">
      <c r="A21">
        <v>3</v>
      </c>
      <c r="B21" s="1">
        <v>9319</v>
      </c>
      <c r="C21" s="10" t="s">
        <v>52</v>
      </c>
      <c r="D21" s="1" t="s">
        <v>53</v>
      </c>
      <c r="E21">
        <v>0</v>
      </c>
      <c r="F21">
        <v>0</v>
      </c>
      <c r="G21">
        <v>0</v>
      </c>
      <c r="H21" s="2" t="s">
        <v>16</v>
      </c>
      <c r="I21" s="8">
        <v>43131</v>
      </c>
      <c r="J21" s="8">
        <v>44145</v>
      </c>
      <c r="K21" s="2" t="s">
        <v>17</v>
      </c>
      <c r="L21" s="9">
        <v>19374627</v>
      </c>
      <c r="M21" s="6">
        <v>31125188.440000001</v>
      </c>
    </row>
    <row r="22" spans="1:13" x14ac:dyDescent="0.3">
      <c r="A22">
        <v>4</v>
      </c>
      <c r="B22" s="1">
        <v>9934</v>
      </c>
      <c r="C22" s="10" t="s">
        <v>54</v>
      </c>
      <c r="D22" s="1" t="s">
        <v>55</v>
      </c>
      <c r="E22">
        <v>8</v>
      </c>
      <c r="F22">
        <v>0</v>
      </c>
      <c r="G22">
        <v>8</v>
      </c>
      <c r="H22" s="2" t="s">
        <v>16</v>
      </c>
      <c r="I22" s="8">
        <v>44428</v>
      </c>
      <c r="J22" s="8">
        <v>45410</v>
      </c>
      <c r="K22" s="2" t="s">
        <v>17</v>
      </c>
      <c r="L22" s="9">
        <v>19051174</v>
      </c>
      <c r="M22" s="6">
        <v>24201367.760000002</v>
      </c>
    </row>
    <row r="23" spans="1:13" x14ac:dyDescent="0.3">
      <c r="A23">
        <v>4</v>
      </c>
      <c r="B23" s="1">
        <v>9998</v>
      </c>
      <c r="C23" s="10" t="s">
        <v>56</v>
      </c>
      <c r="D23" s="1" t="s">
        <v>57</v>
      </c>
      <c r="E23">
        <v>2</v>
      </c>
      <c r="F23">
        <v>0</v>
      </c>
      <c r="G23">
        <v>2</v>
      </c>
      <c r="H23" s="2" t="s">
        <v>16</v>
      </c>
      <c r="I23" s="8">
        <v>44434</v>
      </c>
      <c r="J23" s="8">
        <v>45184</v>
      </c>
      <c r="K23" s="2" t="s">
        <v>17</v>
      </c>
      <c r="L23" s="9">
        <v>5779043</v>
      </c>
      <c r="M23" s="6">
        <v>7150281.3899999997</v>
      </c>
    </row>
    <row r="24" spans="1:13" x14ac:dyDescent="0.3">
      <c r="A24">
        <v>5</v>
      </c>
      <c r="B24" s="1">
        <v>10131</v>
      </c>
      <c r="C24" s="10" t="s">
        <v>58</v>
      </c>
      <c r="D24" s="1" t="s">
        <v>59</v>
      </c>
      <c r="E24">
        <v>6</v>
      </c>
      <c r="F24">
        <v>5</v>
      </c>
      <c r="G24">
        <v>11</v>
      </c>
      <c r="H24" s="2" t="s">
        <v>16</v>
      </c>
      <c r="I24" s="8">
        <v>45418</v>
      </c>
      <c r="J24" s="8">
        <v>46197</v>
      </c>
      <c r="K24" s="2" t="s">
        <v>60</v>
      </c>
      <c r="L24" s="9">
        <v>26115299</v>
      </c>
      <c r="M24" s="6">
        <v>26115299</v>
      </c>
    </row>
    <row r="25" spans="1:13" x14ac:dyDescent="0.3">
      <c r="A25">
        <v>3</v>
      </c>
      <c r="B25" s="1">
        <v>10113</v>
      </c>
      <c r="C25" s="10" t="s">
        <v>61</v>
      </c>
      <c r="D25" s="1" t="s">
        <v>62</v>
      </c>
      <c r="E25">
        <v>0</v>
      </c>
      <c r="F25">
        <v>0</v>
      </c>
      <c r="G25">
        <v>0</v>
      </c>
      <c r="H25" s="2" t="s">
        <v>16</v>
      </c>
      <c r="I25" s="8">
        <v>43377</v>
      </c>
      <c r="J25" s="8">
        <v>44089</v>
      </c>
      <c r="K25" s="2" t="s">
        <v>17</v>
      </c>
      <c r="L25" s="9">
        <v>0</v>
      </c>
      <c r="M25" s="6">
        <v>77540</v>
      </c>
    </row>
    <row r="26" spans="1:13" x14ac:dyDescent="0.3">
      <c r="A26">
        <v>3</v>
      </c>
      <c r="B26" s="1">
        <v>9861</v>
      </c>
      <c r="C26" s="10" t="s">
        <v>63</v>
      </c>
      <c r="D26" s="1" t="s">
        <v>64</v>
      </c>
      <c r="E26">
        <v>7</v>
      </c>
      <c r="F26">
        <v>0</v>
      </c>
      <c r="G26">
        <v>7</v>
      </c>
      <c r="H26" s="2" t="s">
        <v>16</v>
      </c>
      <c r="I26" s="8">
        <v>43596</v>
      </c>
      <c r="J26" s="8">
        <v>44862</v>
      </c>
      <c r="K26" s="2" t="s">
        <v>17</v>
      </c>
      <c r="L26" s="9">
        <v>8264826.3200000003</v>
      </c>
      <c r="M26" s="6">
        <v>16025620.74</v>
      </c>
    </row>
    <row r="27" spans="1:13" x14ac:dyDescent="0.3">
      <c r="A27">
        <v>4</v>
      </c>
      <c r="B27" s="1">
        <v>9927</v>
      </c>
      <c r="C27" s="10" t="s">
        <v>65</v>
      </c>
      <c r="D27" s="1" t="s">
        <v>66</v>
      </c>
      <c r="E27">
        <v>13</v>
      </c>
      <c r="F27">
        <v>0</v>
      </c>
      <c r="G27">
        <v>13</v>
      </c>
      <c r="H27" s="2" t="s">
        <v>16</v>
      </c>
      <c r="I27" s="8">
        <v>44284</v>
      </c>
      <c r="J27" s="8">
        <v>45086</v>
      </c>
      <c r="K27" s="2" t="s">
        <v>17</v>
      </c>
      <c r="L27" s="9">
        <v>20166961.369999997</v>
      </c>
      <c r="M27" s="6">
        <v>31051203.02</v>
      </c>
    </row>
    <row r="28" spans="1:13" x14ac:dyDescent="0.3">
      <c r="A28">
        <v>4</v>
      </c>
      <c r="B28" s="1">
        <v>9930</v>
      </c>
      <c r="C28" s="10" t="s">
        <v>67</v>
      </c>
      <c r="D28" s="1" t="s">
        <v>68</v>
      </c>
      <c r="E28">
        <v>28</v>
      </c>
      <c r="F28">
        <v>0</v>
      </c>
      <c r="G28">
        <v>28</v>
      </c>
      <c r="H28" s="2" t="s">
        <v>16</v>
      </c>
      <c r="I28" s="8">
        <v>44305</v>
      </c>
      <c r="J28" s="8">
        <v>45259</v>
      </c>
      <c r="K28" s="2" t="s">
        <v>17</v>
      </c>
      <c r="L28" s="9">
        <v>40046152</v>
      </c>
      <c r="M28" s="6">
        <v>49155289.310000002</v>
      </c>
    </row>
    <row r="29" spans="1:13" x14ac:dyDescent="0.3">
      <c r="A29">
        <v>3</v>
      </c>
      <c r="B29" s="1">
        <v>9378</v>
      </c>
      <c r="C29" s="10" t="s">
        <v>69</v>
      </c>
      <c r="D29" s="1" t="s">
        <v>70</v>
      </c>
      <c r="E29">
        <v>7</v>
      </c>
      <c r="F29">
        <v>0</v>
      </c>
      <c r="G29">
        <v>7</v>
      </c>
      <c r="H29" s="2" t="s">
        <v>16</v>
      </c>
      <c r="I29" s="8">
        <v>43371</v>
      </c>
      <c r="J29" s="8">
        <v>43793</v>
      </c>
      <c r="K29" s="2" t="s">
        <v>17</v>
      </c>
      <c r="L29" s="9">
        <v>7953742.96</v>
      </c>
      <c r="M29" s="6">
        <v>8653159.8100000005</v>
      </c>
    </row>
    <row r="30" spans="1:13" x14ac:dyDescent="0.3">
      <c r="A30">
        <v>4</v>
      </c>
      <c r="B30" s="1">
        <v>9923</v>
      </c>
      <c r="C30" s="10" t="s">
        <v>71</v>
      </c>
      <c r="D30" s="1" t="s">
        <v>72</v>
      </c>
      <c r="E30">
        <v>14</v>
      </c>
      <c r="F30">
        <v>0</v>
      </c>
      <c r="G30">
        <v>14</v>
      </c>
      <c r="H30" s="2" t="s">
        <v>16</v>
      </c>
      <c r="I30" s="8">
        <v>44343</v>
      </c>
      <c r="J30" s="8">
        <v>45274</v>
      </c>
      <c r="K30" s="2" t="s">
        <v>17</v>
      </c>
      <c r="L30" s="9">
        <v>30495706</v>
      </c>
      <c r="M30" s="6">
        <v>30647645.32</v>
      </c>
    </row>
    <row r="31" spans="1:13" x14ac:dyDescent="0.3">
      <c r="A31">
        <v>4</v>
      </c>
      <c r="B31" s="1">
        <v>9924</v>
      </c>
      <c r="C31" s="10" t="s">
        <v>73</v>
      </c>
      <c r="D31" s="1" t="s">
        <v>74</v>
      </c>
      <c r="E31">
        <v>11</v>
      </c>
      <c r="F31">
        <v>0</v>
      </c>
      <c r="G31">
        <v>11</v>
      </c>
      <c r="H31" s="2" t="s">
        <v>16</v>
      </c>
      <c r="I31" s="8">
        <v>44305</v>
      </c>
      <c r="J31" s="8">
        <v>45000</v>
      </c>
      <c r="K31" s="2" t="s">
        <v>17</v>
      </c>
      <c r="L31" s="9">
        <v>24002950.23</v>
      </c>
      <c r="M31" s="6">
        <v>30142168.039999999</v>
      </c>
    </row>
    <row r="32" spans="1:13" x14ac:dyDescent="0.3">
      <c r="A32">
        <v>4</v>
      </c>
      <c r="B32" s="1">
        <v>9925</v>
      </c>
      <c r="C32" s="10" t="s">
        <v>75</v>
      </c>
      <c r="D32" s="1" t="s">
        <v>76</v>
      </c>
      <c r="E32">
        <v>16</v>
      </c>
      <c r="F32">
        <v>0</v>
      </c>
      <c r="G32">
        <v>16</v>
      </c>
      <c r="H32" s="2" t="s">
        <v>16</v>
      </c>
      <c r="I32" s="8">
        <v>44321</v>
      </c>
      <c r="J32" s="8">
        <v>45100</v>
      </c>
      <c r="K32" s="2" t="s">
        <v>17</v>
      </c>
      <c r="L32" s="9">
        <v>18898356.669999998</v>
      </c>
      <c r="M32" s="6">
        <v>27701033.129999999</v>
      </c>
    </row>
    <row r="33" spans="1:13" x14ac:dyDescent="0.3">
      <c r="A33">
        <v>4</v>
      </c>
      <c r="B33" s="1">
        <v>9926</v>
      </c>
      <c r="C33" s="10" t="s">
        <v>77</v>
      </c>
      <c r="D33" s="1" t="s">
        <v>78</v>
      </c>
      <c r="E33">
        <v>3</v>
      </c>
      <c r="F33">
        <v>0</v>
      </c>
      <c r="G33">
        <v>3</v>
      </c>
      <c r="H33" s="2" t="s">
        <v>16</v>
      </c>
      <c r="I33" s="8">
        <v>44319</v>
      </c>
      <c r="J33" s="8">
        <v>44860</v>
      </c>
      <c r="K33" s="2" t="s">
        <v>17</v>
      </c>
      <c r="L33" s="9">
        <v>6491478</v>
      </c>
      <c r="M33" s="6">
        <v>7175470.7599999998</v>
      </c>
    </row>
    <row r="34" spans="1:13" x14ac:dyDescent="0.3">
      <c r="A34">
        <v>4</v>
      </c>
      <c r="B34" s="1">
        <v>9928</v>
      </c>
      <c r="C34" s="10" t="s">
        <v>79</v>
      </c>
      <c r="D34" s="1" t="s">
        <v>80</v>
      </c>
      <c r="E34">
        <v>10</v>
      </c>
      <c r="F34">
        <v>0</v>
      </c>
      <c r="G34">
        <v>10</v>
      </c>
      <c r="H34" s="2" t="s">
        <v>16</v>
      </c>
      <c r="I34" s="8">
        <v>43836</v>
      </c>
      <c r="J34" s="8">
        <v>44837</v>
      </c>
      <c r="K34" s="2" t="s">
        <v>17</v>
      </c>
      <c r="L34" s="9">
        <v>23874954</v>
      </c>
      <c r="M34" s="6">
        <v>28909603.109999999</v>
      </c>
    </row>
    <row r="35" spans="1:13" x14ac:dyDescent="0.3">
      <c r="A35">
        <v>4</v>
      </c>
      <c r="B35" s="1">
        <v>9931</v>
      </c>
      <c r="C35" s="10" t="s">
        <v>81</v>
      </c>
      <c r="D35" s="1" t="s">
        <v>82</v>
      </c>
      <c r="E35">
        <v>13</v>
      </c>
      <c r="F35">
        <v>0</v>
      </c>
      <c r="G35">
        <v>13</v>
      </c>
      <c r="H35" s="2" t="s">
        <v>16</v>
      </c>
      <c r="I35" s="8">
        <v>44431</v>
      </c>
      <c r="J35" s="8">
        <v>45230</v>
      </c>
      <c r="K35" s="2" t="s">
        <v>17</v>
      </c>
      <c r="L35" s="9">
        <v>22426885.530000001</v>
      </c>
      <c r="M35" s="6">
        <v>24014193.510000002</v>
      </c>
    </row>
    <row r="36" spans="1:13" x14ac:dyDescent="0.3">
      <c r="A36">
        <v>4</v>
      </c>
      <c r="B36" s="1">
        <v>9933</v>
      </c>
      <c r="C36" s="10" t="s">
        <v>83</v>
      </c>
      <c r="D36" s="1" t="s">
        <v>84</v>
      </c>
      <c r="E36">
        <v>6</v>
      </c>
      <c r="F36">
        <v>0</v>
      </c>
      <c r="G36">
        <v>6</v>
      </c>
      <c r="H36" s="2" t="s">
        <v>16</v>
      </c>
      <c r="I36" s="8">
        <v>44284</v>
      </c>
      <c r="J36" s="8">
        <v>45001</v>
      </c>
      <c r="K36" s="2" t="s">
        <v>17</v>
      </c>
      <c r="L36" s="9">
        <v>13656899</v>
      </c>
      <c r="M36" s="6">
        <v>13932838.380000001</v>
      </c>
    </row>
    <row r="37" spans="1:13" x14ac:dyDescent="0.3">
      <c r="A37">
        <v>3</v>
      </c>
      <c r="B37" s="1">
        <v>8838</v>
      </c>
      <c r="C37" s="10" t="s">
        <v>85</v>
      </c>
      <c r="D37" s="1" t="s">
        <v>86</v>
      </c>
      <c r="E37">
        <v>10</v>
      </c>
      <c r="F37">
        <v>0</v>
      </c>
      <c r="G37">
        <v>10</v>
      </c>
      <c r="H37" s="2" t="s">
        <v>16</v>
      </c>
      <c r="I37" s="8">
        <v>43376</v>
      </c>
      <c r="J37" s="8">
        <v>44603</v>
      </c>
      <c r="K37" s="2" t="s">
        <v>17</v>
      </c>
      <c r="L37" s="9">
        <v>14272455.01</v>
      </c>
      <c r="M37" s="6">
        <v>16889008.989999998</v>
      </c>
    </row>
    <row r="38" spans="1:13" x14ac:dyDescent="0.3">
      <c r="A38">
        <v>3</v>
      </c>
      <c r="B38" s="1">
        <v>9377</v>
      </c>
      <c r="C38" s="10" t="s">
        <v>87</v>
      </c>
      <c r="D38" s="1" t="s">
        <v>88</v>
      </c>
      <c r="E38">
        <v>10</v>
      </c>
      <c r="F38">
        <v>0</v>
      </c>
      <c r="G38">
        <v>10</v>
      </c>
      <c r="H38" s="2" t="s">
        <v>16</v>
      </c>
      <c r="I38" s="8">
        <v>43564</v>
      </c>
      <c r="J38" s="8">
        <v>44267</v>
      </c>
      <c r="K38" s="2" t="s">
        <v>17</v>
      </c>
      <c r="L38" s="9">
        <v>6027809.0099999998</v>
      </c>
      <c r="M38" s="6">
        <v>20707042.219999999</v>
      </c>
    </row>
    <row r="39" spans="1:13" x14ac:dyDescent="0.3">
      <c r="A39">
        <v>4</v>
      </c>
      <c r="B39" s="1">
        <v>9932</v>
      </c>
      <c r="C39" s="10" t="s">
        <v>89</v>
      </c>
      <c r="D39" s="1" t="s">
        <v>90</v>
      </c>
      <c r="E39">
        <v>8</v>
      </c>
      <c r="F39">
        <v>0</v>
      </c>
      <c r="G39">
        <v>8</v>
      </c>
      <c r="H39" s="2" t="s">
        <v>16</v>
      </c>
      <c r="I39" s="8">
        <v>45054</v>
      </c>
      <c r="J39" s="8">
        <v>46041</v>
      </c>
      <c r="K39" s="2" t="s">
        <v>17</v>
      </c>
      <c r="L39" s="9">
        <v>14890646</v>
      </c>
      <c r="M39" s="6">
        <v>38302459.170000002</v>
      </c>
    </row>
    <row r="40" spans="1:13" x14ac:dyDescent="0.3">
      <c r="A40">
        <v>1</v>
      </c>
      <c r="B40" s="1">
        <v>6724</v>
      </c>
      <c r="C40" s="10" t="s">
        <v>91</v>
      </c>
      <c r="D40" s="1" t="s">
        <v>92</v>
      </c>
      <c r="E40">
        <v>16</v>
      </c>
      <c r="F40">
        <v>0</v>
      </c>
      <c r="G40">
        <v>16</v>
      </c>
      <c r="H40" s="2" t="s">
        <v>16</v>
      </c>
      <c r="I40" s="8">
        <v>42411</v>
      </c>
      <c r="J40" s="8">
        <v>43322</v>
      </c>
      <c r="K40" s="2" t="s">
        <v>17</v>
      </c>
      <c r="L40" s="9">
        <v>14446414</v>
      </c>
      <c r="M40" s="6">
        <v>16272758.960000001</v>
      </c>
    </row>
    <row r="41" spans="1:13" x14ac:dyDescent="0.3">
      <c r="A41">
        <v>6</v>
      </c>
      <c r="B41" s="1">
        <v>10842</v>
      </c>
      <c r="C41" s="10" t="s">
        <v>93</v>
      </c>
      <c r="D41" s="1" t="s">
        <v>94</v>
      </c>
      <c r="E41">
        <v>1</v>
      </c>
      <c r="F41">
        <v>0</v>
      </c>
      <c r="G41">
        <v>1</v>
      </c>
      <c r="H41" s="2" t="s">
        <v>16</v>
      </c>
      <c r="I41" s="8">
        <v>45273</v>
      </c>
      <c r="J41" s="8" t="s">
        <v>95</v>
      </c>
      <c r="K41" s="2" t="s">
        <v>17</v>
      </c>
      <c r="L41" s="9">
        <v>2317293</v>
      </c>
      <c r="M41" s="6">
        <v>2317293</v>
      </c>
    </row>
    <row r="42" spans="1:13" x14ac:dyDescent="0.3">
      <c r="A42">
        <v>6</v>
      </c>
      <c r="B42" s="1">
        <v>10841</v>
      </c>
      <c r="C42" s="10" t="s">
        <v>96</v>
      </c>
      <c r="D42" s="1" t="s">
        <v>97</v>
      </c>
      <c r="E42">
        <v>4</v>
      </c>
      <c r="F42">
        <v>0</v>
      </c>
      <c r="G42">
        <v>4</v>
      </c>
      <c r="H42" s="2" t="s">
        <v>16</v>
      </c>
      <c r="I42" s="8">
        <v>44922</v>
      </c>
      <c r="J42" s="8">
        <v>45460</v>
      </c>
      <c r="K42" s="2" t="s">
        <v>17</v>
      </c>
      <c r="L42" s="9">
        <v>8310026.2000000002</v>
      </c>
      <c r="M42" s="6">
        <v>11144010</v>
      </c>
    </row>
    <row r="43" spans="1:13" x14ac:dyDescent="0.3">
      <c r="A43">
        <v>6</v>
      </c>
      <c r="B43" s="1">
        <v>11899</v>
      </c>
      <c r="C43" s="10" t="s">
        <v>98</v>
      </c>
      <c r="D43" s="1" t="s">
        <v>99</v>
      </c>
      <c r="E43">
        <v>6</v>
      </c>
      <c r="F43">
        <v>0</v>
      </c>
      <c r="G43">
        <v>6</v>
      </c>
      <c r="H43" s="2" t="s">
        <v>16</v>
      </c>
      <c r="I43" s="8">
        <v>45365</v>
      </c>
      <c r="J43" s="8">
        <v>45974</v>
      </c>
      <c r="K43" s="2" t="s">
        <v>17</v>
      </c>
      <c r="L43" s="9">
        <v>12864781</v>
      </c>
      <c r="M43" s="6">
        <v>12864781</v>
      </c>
    </row>
    <row r="44" spans="1:13" x14ac:dyDescent="0.3">
      <c r="A44">
        <v>6</v>
      </c>
      <c r="B44" s="1">
        <v>11900</v>
      </c>
      <c r="C44" s="10" t="s">
        <v>100</v>
      </c>
      <c r="D44" s="1" t="s">
        <v>101</v>
      </c>
      <c r="E44">
        <v>1</v>
      </c>
      <c r="F44">
        <v>0</v>
      </c>
      <c r="G44">
        <v>1</v>
      </c>
      <c r="H44" s="2" t="s">
        <v>16</v>
      </c>
      <c r="I44" s="8">
        <v>45278</v>
      </c>
      <c r="J44" s="8">
        <v>45699</v>
      </c>
      <c r="K44" s="2" t="s">
        <v>17</v>
      </c>
      <c r="L44" s="9">
        <v>4154153</v>
      </c>
      <c r="M44" s="6">
        <v>4154153</v>
      </c>
    </row>
    <row r="45" spans="1:13" x14ac:dyDescent="0.3">
      <c r="A45">
        <v>6</v>
      </c>
      <c r="B45" s="1">
        <v>11902</v>
      </c>
      <c r="C45" s="10" t="s">
        <v>102</v>
      </c>
      <c r="D45" s="1" t="s">
        <v>103</v>
      </c>
      <c r="E45">
        <v>3</v>
      </c>
      <c r="F45">
        <v>0</v>
      </c>
      <c r="G45">
        <v>3</v>
      </c>
      <c r="H45" s="2" t="s">
        <v>16</v>
      </c>
      <c r="I45" s="8">
        <v>45411</v>
      </c>
      <c r="J45" s="8">
        <v>45876</v>
      </c>
      <c r="K45" s="2" t="s">
        <v>17</v>
      </c>
      <c r="L45" s="9">
        <v>10356155</v>
      </c>
      <c r="M45" s="6">
        <v>10356155</v>
      </c>
    </row>
    <row r="46" spans="1:13" x14ac:dyDescent="0.3">
      <c r="A46">
        <v>6</v>
      </c>
      <c r="B46" s="1">
        <v>11903</v>
      </c>
      <c r="C46" s="10" t="s">
        <v>104</v>
      </c>
      <c r="D46" s="1" t="s">
        <v>105</v>
      </c>
      <c r="E46">
        <v>1</v>
      </c>
      <c r="F46">
        <v>0</v>
      </c>
      <c r="G46">
        <v>1</v>
      </c>
      <c r="H46" s="2" t="s">
        <v>16</v>
      </c>
      <c r="I46" s="8">
        <v>45251</v>
      </c>
      <c r="J46" s="8">
        <v>45742</v>
      </c>
      <c r="K46" s="2" t="s">
        <v>17</v>
      </c>
      <c r="L46" s="9">
        <v>4390287</v>
      </c>
      <c r="M46" s="6">
        <v>4390287</v>
      </c>
    </row>
    <row r="47" spans="1:13" x14ac:dyDescent="0.3">
      <c r="A47">
        <v>6</v>
      </c>
      <c r="B47" s="1">
        <v>11904</v>
      </c>
      <c r="C47" s="10" t="s">
        <v>106</v>
      </c>
      <c r="D47" s="1" t="s">
        <v>107</v>
      </c>
      <c r="E47">
        <v>1</v>
      </c>
      <c r="F47">
        <v>0</v>
      </c>
      <c r="G47">
        <v>1</v>
      </c>
      <c r="H47" s="2" t="s">
        <v>16</v>
      </c>
      <c r="I47" s="8">
        <v>45231</v>
      </c>
      <c r="J47" s="8">
        <v>45680</v>
      </c>
      <c r="K47" s="2" t="s">
        <v>17</v>
      </c>
      <c r="L47" s="9">
        <v>3247579</v>
      </c>
      <c r="M47" s="6">
        <v>3525443.58</v>
      </c>
    </row>
    <row r="48" spans="1:13" x14ac:dyDescent="0.3">
      <c r="A48">
        <v>6</v>
      </c>
      <c r="B48" s="1">
        <v>11897</v>
      </c>
      <c r="C48" s="10" t="s">
        <v>108</v>
      </c>
      <c r="D48" s="1" t="s">
        <v>109</v>
      </c>
      <c r="E48">
        <v>9</v>
      </c>
      <c r="F48">
        <v>14</v>
      </c>
      <c r="G48">
        <v>23</v>
      </c>
      <c r="H48" s="2" t="s">
        <v>16</v>
      </c>
      <c r="I48" s="8">
        <v>45362</v>
      </c>
      <c r="J48" s="8">
        <v>46267</v>
      </c>
      <c r="K48" s="2" t="s">
        <v>60</v>
      </c>
      <c r="L48" s="9">
        <v>54597191.700000003</v>
      </c>
      <c r="M48" s="6">
        <v>54597191.700000003</v>
      </c>
    </row>
    <row r="49" spans="1:13" x14ac:dyDescent="0.3">
      <c r="A49">
        <v>6</v>
      </c>
      <c r="B49" s="1">
        <v>11898</v>
      </c>
      <c r="C49" s="10" t="s">
        <v>110</v>
      </c>
      <c r="D49" s="1" t="s">
        <v>111</v>
      </c>
      <c r="E49">
        <v>9</v>
      </c>
      <c r="F49">
        <v>2</v>
      </c>
      <c r="G49">
        <v>11</v>
      </c>
      <c r="H49" s="2" t="s">
        <v>16</v>
      </c>
      <c r="I49" s="8">
        <v>45369</v>
      </c>
      <c r="J49" s="8">
        <v>46282</v>
      </c>
      <c r="K49" s="2" t="s">
        <v>60</v>
      </c>
      <c r="L49" s="9">
        <v>24468875</v>
      </c>
      <c r="M49" s="6">
        <v>24468875</v>
      </c>
    </row>
    <row r="50" spans="1:13" x14ac:dyDescent="0.3">
      <c r="A50">
        <v>6</v>
      </c>
      <c r="B50" s="1">
        <v>11905</v>
      </c>
      <c r="C50" s="10" t="s">
        <v>112</v>
      </c>
      <c r="D50" s="1" t="s">
        <v>113</v>
      </c>
      <c r="E50">
        <v>3</v>
      </c>
      <c r="F50">
        <v>0</v>
      </c>
      <c r="G50">
        <v>3</v>
      </c>
      <c r="H50" s="2" t="s">
        <v>16</v>
      </c>
      <c r="I50" s="8">
        <v>45257</v>
      </c>
      <c r="J50" s="8">
        <v>45726</v>
      </c>
      <c r="K50" s="2" t="s">
        <v>17</v>
      </c>
      <c r="L50" s="9">
        <v>6475028</v>
      </c>
      <c r="M50" s="6">
        <v>6475028</v>
      </c>
    </row>
    <row r="51" spans="1:13" x14ac:dyDescent="0.3">
      <c r="A51">
        <v>6</v>
      </c>
      <c r="B51" s="1">
        <v>11906</v>
      </c>
      <c r="C51" s="10" t="s">
        <v>114</v>
      </c>
      <c r="D51" s="1" t="s">
        <v>115</v>
      </c>
      <c r="E51">
        <v>6</v>
      </c>
      <c r="F51">
        <v>0</v>
      </c>
      <c r="G51">
        <v>6</v>
      </c>
      <c r="H51" s="2" t="s">
        <v>16</v>
      </c>
      <c r="I51" s="8">
        <v>45332</v>
      </c>
      <c r="J51" s="8">
        <v>45910</v>
      </c>
      <c r="K51" s="2" t="s">
        <v>17</v>
      </c>
      <c r="L51" s="9">
        <v>19618199</v>
      </c>
      <c r="M51" s="6">
        <v>19618199</v>
      </c>
    </row>
    <row r="52" spans="1:13" x14ac:dyDescent="0.3">
      <c r="A52">
        <v>6</v>
      </c>
      <c r="B52" s="1">
        <v>11901</v>
      </c>
      <c r="C52" s="10" t="s">
        <v>116</v>
      </c>
      <c r="D52" s="1" t="s">
        <v>117</v>
      </c>
      <c r="E52">
        <v>7</v>
      </c>
      <c r="F52">
        <v>0</v>
      </c>
      <c r="G52">
        <v>7</v>
      </c>
      <c r="H52" s="2" t="s">
        <v>16</v>
      </c>
      <c r="I52" s="8">
        <v>45129</v>
      </c>
      <c r="J52" s="8">
        <v>46192</v>
      </c>
      <c r="K52" s="2" t="s">
        <v>60</v>
      </c>
      <c r="L52" s="9">
        <v>16108017</v>
      </c>
      <c r="M52" s="6">
        <v>16108017</v>
      </c>
    </row>
    <row r="53" spans="1:13" x14ac:dyDescent="0.3">
      <c r="A53">
        <v>6</v>
      </c>
      <c r="B53" s="1">
        <v>11907</v>
      </c>
      <c r="C53" s="10" t="s">
        <v>118</v>
      </c>
      <c r="D53" s="1" t="s">
        <v>119</v>
      </c>
      <c r="E53">
        <v>5</v>
      </c>
      <c r="F53">
        <v>0</v>
      </c>
      <c r="G53">
        <v>5</v>
      </c>
      <c r="H53" s="2" t="s">
        <v>16</v>
      </c>
      <c r="I53" s="8">
        <v>45554</v>
      </c>
      <c r="J53" s="8">
        <v>45953</v>
      </c>
      <c r="K53" s="2" t="s">
        <v>17</v>
      </c>
      <c r="L53" s="9">
        <v>8167336</v>
      </c>
      <c r="M53" s="6">
        <v>8167336</v>
      </c>
    </row>
    <row r="54" spans="1:13" x14ac:dyDescent="0.3">
      <c r="A54">
        <v>6</v>
      </c>
      <c r="B54" s="1">
        <v>11908</v>
      </c>
      <c r="C54" s="10" t="s">
        <v>120</v>
      </c>
      <c r="D54" s="1" t="s">
        <v>121</v>
      </c>
      <c r="E54">
        <v>4</v>
      </c>
      <c r="F54">
        <v>0</v>
      </c>
      <c r="G54">
        <v>4</v>
      </c>
      <c r="H54" s="2" t="s">
        <v>16</v>
      </c>
      <c r="I54" s="8">
        <v>45334</v>
      </c>
      <c r="J54" s="8">
        <v>45867</v>
      </c>
      <c r="K54" s="2" t="s">
        <v>17</v>
      </c>
      <c r="L54" s="9">
        <v>7514515</v>
      </c>
      <c r="M54" s="6">
        <v>7514515</v>
      </c>
    </row>
    <row r="55" spans="1:13" x14ac:dyDescent="0.3">
      <c r="A55">
        <v>6</v>
      </c>
      <c r="B55" s="1">
        <v>11910</v>
      </c>
      <c r="C55" s="10" t="s">
        <v>122</v>
      </c>
      <c r="D55" s="1" t="s">
        <v>123</v>
      </c>
      <c r="E55">
        <v>3</v>
      </c>
      <c r="F55">
        <v>0</v>
      </c>
      <c r="G55">
        <v>3</v>
      </c>
      <c r="H55" s="2" t="s">
        <v>16</v>
      </c>
      <c r="I55" s="8">
        <v>45159</v>
      </c>
      <c r="J55" s="8">
        <v>45884</v>
      </c>
      <c r="K55" s="2" t="s">
        <v>17</v>
      </c>
      <c r="L55" s="9">
        <v>9164593</v>
      </c>
      <c r="M55" s="6">
        <v>9722531.4199999999</v>
      </c>
    </row>
    <row r="56" spans="1:13" x14ac:dyDescent="0.3">
      <c r="A56">
        <v>6</v>
      </c>
      <c r="B56" s="1">
        <v>12295</v>
      </c>
      <c r="C56" s="10" t="s">
        <v>124</v>
      </c>
      <c r="D56" s="1" t="s">
        <v>125</v>
      </c>
      <c r="E56">
        <v>8</v>
      </c>
      <c r="F56">
        <v>0</v>
      </c>
      <c r="G56">
        <v>8</v>
      </c>
      <c r="H56" s="2" t="s">
        <v>16</v>
      </c>
      <c r="I56" s="8">
        <v>45187</v>
      </c>
      <c r="J56" s="8">
        <v>45872</v>
      </c>
      <c r="K56" s="2" t="s">
        <v>17</v>
      </c>
      <c r="L56" s="9">
        <v>18035280</v>
      </c>
      <c r="M56" s="6">
        <v>18035280</v>
      </c>
    </row>
    <row r="57" spans="1:13" x14ac:dyDescent="0.3">
      <c r="A57">
        <v>6</v>
      </c>
      <c r="B57" s="1">
        <v>11912</v>
      </c>
      <c r="C57" s="11" t="s">
        <v>126</v>
      </c>
      <c r="D57" s="1" t="s">
        <v>127</v>
      </c>
      <c r="E57">
        <v>5</v>
      </c>
      <c r="F57">
        <v>0</v>
      </c>
      <c r="G57">
        <v>5</v>
      </c>
      <c r="H57" s="2" t="s">
        <v>16</v>
      </c>
      <c r="I57" s="8">
        <v>45436</v>
      </c>
      <c r="J57" s="8">
        <v>45945</v>
      </c>
      <c r="K57" s="2" t="s">
        <v>17</v>
      </c>
      <c r="L57" s="9">
        <v>11780930</v>
      </c>
      <c r="M57" s="6">
        <v>11780930</v>
      </c>
    </row>
    <row r="58" spans="1:13" x14ac:dyDescent="0.3">
      <c r="A58">
        <v>6</v>
      </c>
      <c r="B58" s="1">
        <v>11913</v>
      </c>
      <c r="C58" s="10" t="s">
        <v>128</v>
      </c>
      <c r="D58" s="1" t="s">
        <v>129</v>
      </c>
      <c r="E58">
        <v>4</v>
      </c>
      <c r="F58">
        <v>0</v>
      </c>
      <c r="G58">
        <v>4</v>
      </c>
      <c r="H58" s="2" t="s">
        <v>16</v>
      </c>
      <c r="I58" s="8">
        <v>45358</v>
      </c>
      <c r="J58" s="8">
        <v>45804</v>
      </c>
      <c r="K58" s="2" t="s">
        <v>17</v>
      </c>
      <c r="L58" s="9">
        <v>5961732</v>
      </c>
      <c r="M58" s="6">
        <v>5961732</v>
      </c>
    </row>
    <row r="59" spans="1:13" x14ac:dyDescent="0.3">
      <c r="A59">
        <v>6</v>
      </c>
      <c r="B59" s="1">
        <v>11914</v>
      </c>
      <c r="C59" s="10" t="s">
        <v>130</v>
      </c>
      <c r="D59" s="1" t="s">
        <v>131</v>
      </c>
      <c r="E59">
        <v>1</v>
      </c>
      <c r="F59">
        <v>0</v>
      </c>
      <c r="G59">
        <v>1</v>
      </c>
      <c r="H59" s="2" t="s">
        <v>16</v>
      </c>
      <c r="I59" s="8">
        <v>45224</v>
      </c>
      <c r="J59" s="8">
        <v>45772</v>
      </c>
      <c r="K59" s="2" t="s">
        <v>17</v>
      </c>
      <c r="L59" s="9">
        <v>4580139</v>
      </c>
      <c r="M59" s="6">
        <v>4580139</v>
      </c>
    </row>
    <row r="60" spans="1:13" x14ac:dyDescent="0.3">
      <c r="A60">
        <v>6</v>
      </c>
      <c r="B60" s="1">
        <v>11909</v>
      </c>
      <c r="C60" s="10" t="s">
        <v>132</v>
      </c>
      <c r="D60" s="1" t="s">
        <v>133</v>
      </c>
      <c r="E60">
        <v>20</v>
      </c>
      <c r="F60">
        <v>16</v>
      </c>
      <c r="G60">
        <v>36</v>
      </c>
      <c r="H60" s="2" t="s">
        <v>16</v>
      </c>
      <c r="I60" s="8">
        <v>45365</v>
      </c>
      <c r="J60" s="8">
        <v>46263</v>
      </c>
      <c r="K60" s="2" t="s">
        <v>60</v>
      </c>
      <c r="L60" s="9">
        <v>18196348</v>
      </c>
      <c r="M60" s="6">
        <v>18196348</v>
      </c>
    </row>
    <row r="61" spans="1:13" x14ac:dyDescent="0.3">
      <c r="A61">
        <v>6</v>
      </c>
      <c r="B61" s="1">
        <v>11916</v>
      </c>
      <c r="C61" s="10" t="s">
        <v>134</v>
      </c>
      <c r="D61" s="1" t="s">
        <v>135</v>
      </c>
      <c r="E61">
        <v>4</v>
      </c>
      <c r="F61">
        <v>0</v>
      </c>
      <c r="G61">
        <v>4</v>
      </c>
      <c r="H61" s="2" t="s">
        <v>16</v>
      </c>
      <c r="I61" s="8">
        <v>45287</v>
      </c>
      <c r="J61" s="8">
        <v>45771</v>
      </c>
      <c r="K61" s="2" t="s">
        <v>17</v>
      </c>
      <c r="L61" s="9">
        <v>10463236</v>
      </c>
      <c r="M61" s="6">
        <v>10463236</v>
      </c>
    </row>
    <row r="62" spans="1:13" x14ac:dyDescent="0.3">
      <c r="A62">
        <v>6</v>
      </c>
      <c r="B62" s="1">
        <v>11917</v>
      </c>
      <c r="C62" s="10" t="s">
        <v>136</v>
      </c>
      <c r="D62" s="1" t="s">
        <v>137</v>
      </c>
      <c r="E62">
        <v>10</v>
      </c>
      <c r="F62">
        <v>0</v>
      </c>
      <c r="G62">
        <v>10</v>
      </c>
      <c r="H62" s="2" t="s">
        <v>16</v>
      </c>
      <c r="I62" s="8">
        <v>45408</v>
      </c>
      <c r="J62" s="8">
        <v>46020</v>
      </c>
      <c r="K62" s="2" t="s">
        <v>17</v>
      </c>
      <c r="L62" s="9">
        <v>18124598</v>
      </c>
      <c r="M62" s="6">
        <v>18124598</v>
      </c>
    </row>
    <row r="63" spans="1:13" x14ac:dyDescent="0.3">
      <c r="A63">
        <v>6</v>
      </c>
      <c r="B63" s="1">
        <v>11919</v>
      </c>
      <c r="C63" s="11" t="s">
        <v>138</v>
      </c>
      <c r="D63" s="1" t="s">
        <v>139</v>
      </c>
      <c r="E63">
        <v>6</v>
      </c>
      <c r="F63">
        <v>0</v>
      </c>
      <c r="G63">
        <v>6</v>
      </c>
      <c r="H63" s="2" t="s">
        <v>16</v>
      </c>
      <c r="I63" s="8">
        <v>45286</v>
      </c>
      <c r="J63" s="8">
        <v>45835</v>
      </c>
      <c r="K63" s="2" t="s">
        <v>17</v>
      </c>
      <c r="L63" s="9">
        <v>12812285</v>
      </c>
      <c r="M63" s="6">
        <v>12812285</v>
      </c>
    </row>
    <row r="64" spans="1:13" x14ac:dyDescent="0.3">
      <c r="A64">
        <v>6</v>
      </c>
      <c r="B64" s="1">
        <v>11920</v>
      </c>
      <c r="C64" s="10" t="s">
        <v>140</v>
      </c>
      <c r="D64" s="1" t="s">
        <v>141</v>
      </c>
      <c r="E64">
        <v>3</v>
      </c>
      <c r="F64">
        <v>0</v>
      </c>
      <c r="G64">
        <v>3</v>
      </c>
      <c r="H64" s="2" t="s">
        <v>16</v>
      </c>
      <c r="I64" s="8">
        <v>45167</v>
      </c>
      <c r="J64" s="8">
        <v>45571</v>
      </c>
      <c r="K64" s="2" t="s">
        <v>17</v>
      </c>
      <c r="L64" s="9">
        <v>10456103</v>
      </c>
      <c r="M64" s="6">
        <v>11045376.01</v>
      </c>
    </row>
    <row r="65" spans="1:13" x14ac:dyDescent="0.3">
      <c r="A65">
        <v>6</v>
      </c>
      <c r="B65" s="1">
        <v>11921</v>
      </c>
      <c r="C65" s="10" t="s">
        <v>142</v>
      </c>
      <c r="D65" s="1" t="s">
        <v>143</v>
      </c>
      <c r="E65">
        <v>2</v>
      </c>
      <c r="F65">
        <v>0</v>
      </c>
      <c r="G65">
        <v>2</v>
      </c>
      <c r="H65" s="2" t="s">
        <v>16</v>
      </c>
      <c r="I65" s="8">
        <v>45532</v>
      </c>
      <c r="J65" s="8">
        <v>45966</v>
      </c>
      <c r="K65" s="2" t="s">
        <v>17</v>
      </c>
      <c r="L65" s="9">
        <v>9199849</v>
      </c>
      <c r="M65" s="6">
        <v>9199849</v>
      </c>
    </row>
    <row r="66" spans="1:13" s="20" customFormat="1" x14ac:dyDescent="0.3">
      <c r="A66" s="20">
        <v>6</v>
      </c>
      <c r="B66" s="21">
        <v>11915</v>
      </c>
      <c r="C66" s="22" t="s">
        <v>144</v>
      </c>
      <c r="D66" s="21" t="s">
        <v>145</v>
      </c>
      <c r="E66" s="20">
        <v>0</v>
      </c>
      <c r="F66" s="20">
        <v>1</v>
      </c>
      <c r="G66" s="20">
        <v>1</v>
      </c>
      <c r="H66" s="23" t="s">
        <v>16</v>
      </c>
      <c r="I66" s="24" t="s">
        <v>146</v>
      </c>
      <c r="J66" s="24" t="s">
        <v>146</v>
      </c>
      <c r="K66" s="23" t="s">
        <v>147</v>
      </c>
      <c r="L66" s="25">
        <v>36861.300000000003</v>
      </c>
      <c r="M66" s="26">
        <v>3862547.59</v>
      </c>
    </row>
    <row r="67" spans="1:13" x14ac:dyDescent="0.3">
      <c r="A67">
        <v>6</v>
      </c>
      <c r="B67" s="1">
        <v>11923</v>
      </c>
      <c r="C67" s="10" t="s">
        <v>148</v>
      </c>
      <c r="D67" s="1" t="s">
        <v>149</v>
      </c>
      <c r="E67">
        <v>2</v>
      </c>
      <c r="F67">
        <v>0</v>
      </c>
      <c r="G67">
        <v>2</v>
      </c>
      <c r="H67" s="2" t="s">
        <v>16</v>
      </c>
      <c r="I67" s="8">
        <v>45337</v>
      </c>
      <c r="J67" s="8">
        <v>45855</v>
      </c>
      <c r="K67" s="2" t="s">
        <v>17</v>
      </c>
      <c r="L67" s="9">
        <v>6622935</v>
      </c>
      <c r="M67" s="6">
        <v>6622935</v>
      </c>
    </row>
    <row r="68" spans="1:13" x14ac:dyDescent="0.3">
      <c r="A68">
        <v>6</v>
      </c>
      <c r="B68" s="1">
        <v>11924</v>
      </c>
      <c r="C68" s="10" t="s">
        <v>150</v>
      </c>
      <c r="D68" s="1" t="s">
        <v>151</v>
      </c>
      <c r="E68">
        <v>1</v>
      </c>
      <c r="F68">
        <v>0</v>
      </c>
      <c r="G68">
        <v>1</v>
      </c>
      <c r="H68" s="2" t="s">
        <v>16</v>
      </c>
      <c r="I68" s="8">
        <v>45226</v>
      </c>
      <c r="J68" s="8">
        <v>45781</v>
      </c>
      <c r="K68" s="2" t="s">
        <v>17</v>
      </c>
      <c r="L68" s="9">
        <v>2455773</v>
      </c>
      <c r="M68" s="6">
        <v>2937887</v>
      </c>
    </row>
    <row r="69" spans="1:13" x14ac:dyDescent="0.3">
      <c r="A69">
        <v>6</v>
      </c>
      <c r="B69" s="1">
        <v>11918</v>
      </c>
      <c r="C69" s="10" t="s">
        <v>152</v>
      </c>
      <c r="D69" s="1" t="s">
        <v>153</v>
      </c>
      <c r="E69">
        <v>0</v>
      </c>
      <c r="F69">
        <v>2</v>
      </c>
      <c r="G69">
        <v>2</v>
      </c>
      <c r="H69" s="2" t="s">
        <v>16</v>
      </c>
      <c r="I69" s="8">
        <v>45328</v>
      </c>
      <c r="J69" s="8">
        <v>46082</v>
      </c>
      <c r="K69" s="2" t="s">
        <v>60</v>
      </c>
      <c r="L69" s="9">
        <v>5492713</v>
      </c>
      <c r="M69" s="6">
        <v>5492713</v>
      </c>
    </row>
    <row r="70" spans="1:13" x14ac:dyDescent="0.3">
      <c r="A70">
        <v>6</v>
      </c>
      <c r="B70" s="1">
        <v>12017</v>
      </c>
      <c r="C70" s="10" t="s">
        <v>71</v>
      </c>
      <c r="D70" s="1" t="s">
        <v>72</v>
      </c>
      <c r="E70">
        <v>1</v>
      </c>
      <c r="F70">
        <v>0</v>
      </c>
      <c r="G70">
        <v>1</v>
      </c>
      <c r="H70" s="2" t="s">
        <v>16</v>
      </c>
      <c r="I70" s="8">
        <v>45179</v>
      </c>
      <c r="J70" s="8">
        <v>45841</v>
      </c>
      <c r="K70" s="2" t="s">
        <v>17</v>
      </c>
      <c r="L70" s="9">
        <v>7782590</v>
      </c>
      <c r="M70" s="6">
        <v>8740519.0299999993</v>
      </c>
    </row>
    <row r="71" spans="1:13" x14ac:dyDescent="0.3">
      <c r="A71">
        <v>6</v>
      </c>
      <c r="B71" s="1">
        <v>12451</v>
      </c>
      <c r="C71" s="10" t="s">
        <v>154</v>
      </c>
      <c r="D71" s="1" t="s">
        <v>155</v>
      </c>
      <c r="E71">
        <v>1</v>
      </c>
      <c r="F71">
        <v>0</v>
      </c>
      <c r="G71">
        <v>1</v>
      </c>
      <c r="H71" s="2" t="s">
        <v>16</v>
      </c>
      <c r="I71" s="8">
        <v>45201</v>
      </c>
      <c r="J71" s="8">
        <v>45680</v>
      </c>
      <c r="K71" s="2" t="s">
        <v>17</v>
      </c>
      <c r="L71" s="9">
        <v>3829473</v>
      </c>
      <c r="M71" s="6">
        <v>3829473</v>
      </c>
    </row>
    <row r="72" spans="1:13" x14ac:dyDescent="0.3">
      <c r="A72">
        <v>7</v>
      </c>
      <c r="B72" s="1">
        <v>13297</v>
      </c>
      <c r="C72" s="10" t="s">
        <v>156</v>
      </c>
      <c r="D72" s="1" t="s">
        <v>157</v>
      </c>
      <c r="E72">
        <v>1</v>
      </c>
      <c r="F72">
        <v>0</v>
      </c>
      <c r="G72">
        <v>1</v>
      </c>
      <c r="H72" s="2" t="s">
        <v>16</v>
      </c>
      <c r="I72" s="8">
        <v>45593</v>
      </c>
      <c r="J72" s="8">
        <v>45908</v>
      </c>
      <c r="K72" s="2" t="s">
        <v>17</v>
      </c>
      <c r="L72" s="9">
        <v>3748091</v>
      </c>
      <c r="M72" s="6">
        <v>3748091</v>
      </c>
    </row>
    <row r="73" spans="1:13" x14ac:dyDescent="0.3">
      <c r="A73">
        <v>6</v>
      </c>
      <c r="B73" s="1">
        <v>11922</v>
      </c>
      <c r="C73" s="10" t="s">
        <v>158</v>
      </c>
      <c r="D73" s="1" t="s">
        <v>159</v>
      </c>
      <c r="E73">
        <v>0</v>
      </c>
      <c r="F73">
        <v>1</v>
      </c>
      <c r="G73">
        <v>1</v>
      </c>
      <c r="H73" s="2" t="s">
        <v>16</v>
      </c>
      <c r="I73" s="8">
        <v>45261</v>
      </c>
      <c r="J73" s="8">
        <v>46175</v>
      </c>
      <c r="K73" s="2" t="s">
        <v>60</v>
      </c>
      <c r="L73" s="9">
        <v>3454221</v>
      </c>
      <c r="M73" s="6">
        <v>4946374.17</v>
      </c>
    </row>
    <row r="74" spans="1:13" x14ac:dyDescent="0.3">
      <c r="A74">
        <v>1</v>
      </c>
      <c r="B74" s="1">
        <v>7366</v>
      </c>
      <c r="C74" s="10" t="s">
        <v>160</v>
      </c>
      <c r="D74" s="1" t="s">
        <v>161</v>
      </c>
      <c r="E74">
        <v>13</v>
      </c>
      <c r="F74">
        <v>0</v>
      </c>
      <c r="G74">
        <v>13</v>
      </c>
      <c r="H74" s="2" t="s">
        <v>16</v>
      </c>
      <c r="I74" s="8">
        <v>42152</v>
      </c>
      <c r="J74" s="8">
        <v>42537</v>
      </c>
      <c r="K74" s="2" t="s">
        <v>17</v>
      </c>
      <c r="L74" s="9">
        <v>28123611</v>
      </c>
      <c r="M74" s="6">
        <v>44215418.07</v>
      </c>
    </row>
    <row r="75" spans="1:13" x14ac:dyDescent="0.3">
      <c r="A75">
        <v>1</v>
      </c>
      <c r="B75" s="1">
        <v>7365</v>
      </c>
      <c r="C75" s="11" t="s">
        <v>162</v>
      </c>
      <c r="D75" s="1" t="s">
        <v>163</v>
      </c>
      <c r="E75">
        <v>13</v>
      </c>
      <c r="F75">
        <v>0</v>
      </c>
      <c r="G75">
        <v>13</v>
      </c>
      <c r="H75" s="2" t="s">
        <v>16</v>
      </c>
      <c r="I75" s="8">
        <v>42152</v>
      </c>
      <c r="J75" s="8">
        <v>42621</v>
      </c>
      <c r="K75" s="2" t="s">
        <v>17</v>
      </c>
      <c r="L75" s="9">
        <v>27802029</v>
      </c>
      <c r="M75" s="6">
        <v>48646182.140000001</v>
      </c>
    </row>
    <row r="76" spans="1:13" x14ac:dyDescent="0.3">
      <c r="A76">
        <v>6</v>
      </c>
      <c r="B76" s="1">
        <v>11925</v>
      </c>
      <c r="C76" s="10" t="s">
        <v>164</v>
      </c>
      <c r="D76" s="1" t="s">
        <v>165</v>
      </c>
      <c r="E76">
        <v>0</v>
      </c>
      <c r="F76">
        <v>1</v>
      </c>
      <c r="G76">
        <v>1</v>
      </c>
      <c r="H76" s="2" t="s">
        <v>16</v>
      </c>
      <c r="I76" s="8">
        <v>45455</v>
      </c>
      <c r="J76" s="8">
        <v>46126</v>
      </c>
      <c r="K76" s="2" t="s">
        <v>60</v>
      </c>
      <c r="L76" s="9">
        <v>3067535</v>
      </c>
      <c r="M76" s="6">
        <v>3067535</v>
      </c>
    </row>
    <row r="77" spans="1:13" x14ac:dyDescent="0.3">
      <c r="A77">
        <v>1</v>
      </c>
      <c r="B77" s="1">
        <v>304</v>
      </c>
      <c r="C77" s="11" t="s">
        <v>166</v>
      </c>
      <c r="D77" s="1" t="s">
        <v>167</v>
      </c>
      <c r="E77">
        <v>6</v>
      </c>
      <c r="F77">
        <v>0</v>
      </c>
      <c r="G77">
        <v>6</v>
      </c>
      <c r="H77" s="2" t="s">
        <v>16</v>
      </c>
      <c r="I77" s="8">
        <v>42241</v>
      </c>
      <c r="J77" s="8">
        <v>42846</v>
      </c>
      <c r="K77" s="2" t="s">
        <v>17</v>
      </c>
      <c r="L77" s="9">
        <v>9870447</v>
      </c>
      <c r="M77" s="6">
        <v>49606505.520000003</v>
      </c>
    </row>
    <row r="78" spans="1:13" x14ac:dyDescent="0.3">
      <c r="A78">
        <v>1</v>
      </c>
      <c r="B78" s="1">
        <v>304</v>
      </c>
      <c r="C78" s="11" t="s">
        <v>168</v>
      </c>
      <c r="D78" s="1" t="s">
        <v>169</v>
      </c>
      <c r="E78">
        <v>3</v>
      </c>
      <c r="F78">
        <v>0</v>
      </c>
      <c r="G78">
        <v>3</v>
      </c>
      <c r="H78" s="2" t="s">
        <v>16</v>
      </c>
      <c r="I78" s="8">
        <v>42241</v>
      </c>
      <c r="J78" s="8">
        <v>42846</v>
      </c>
      <c r="K78" s="2" t="s">
        <v>17</v>
      </c>
      <c r="L78" s="9">
        <v>0</v>
      </c>
      <c r="M78" s="6">
        <v>0</v>
      </c>
    </row>
    <row r="79" spans="1:13" x14ac:dyDescent="0.3">
      <c r="A79">
        <v>7</v>
      </c>
      <c r="B79" s="1">
        <v>13146</v>
      </c>
      <c r="C79" s="10" t="s">
        <v>170</v>
      </c>
      <c r="D79" s="1" t="s">
        <v>171</v>
      </c>
      <c r="E79">
        <v>0</v>
      </c>
      <c r="F79">
        <v>4</v>
      </c>
      <c r="G79">
        <v>4</v>
      </c>
      <c r="H79" s="2" t="s">
        <v>16</v>
      </c>
      <c r="I79" s="8">
        <v>45879</v>
      </c>
      <c r="J79" s="8">
        <v>46496</v>
      </c>
      <c r="K79" s="2" t="s">
        <v>60</v>
      </c>
      <c r="L79" s="9">
        <v>10170020</v>
      </c>
      <c r="M79" s="6">
        <v>10170020</v>
      </c>
    </row>
    <row r="80" spans="1:13" x14ac:dyDescent="0.3">
      <c r="A80">
        <v>7</v>
      </c>
      <c r="B80" s="1">
        <v>13144</v>
      </c>
      <c r="C80" s="10" t="s">
        <v>172</v>
      </c>
      <c r="D80" s="1" t="s">
        <v>173</v>
      </c>
      <c r="E80">
        <v>0</v>
      </c>
      <c r="F80">
        <v>23</v>
      </c>
      <c r="G80">
        <v>23</v>
      </c>
      <c r="H80" s="2" t="s">
        <v>16</v>
      </c>
      <c r="I80" s="8">
        <v>46357</v>
      </c>
      <c r="J80" s="8">
        <v>46970</v>
      </c>
      <c r="K80" s="2" t="s">
        <v>147</v>
      </c>
      <c r="L80" s="27">
        <v>1523934</v>
      </c>
      <c r="M80" s="28">
        <v>61523935</v>
      </c>
    </row>
    <row r="81" spans="1:13" x14ac:dyDescent="0.3">
      <c r="A81">
        <v>7</v>
      </c>
      <c r="B81" s="1">
        <v>13145</v>
      </c>
      <c r="C81" s="10" t="s">
        <v>174</v>
      </c>
      <c r="D81" s="1" t="s">
        <v>175</v>
      </c>
      <c r="E81">
        <v>0</v>
      </c>
      <c r="F81">
        <v>4</v>
      </c>
      <c r="G81">
        <v>4</v>
      </c>
      <c r="H81" s="2" t="s">
        <v>16</v>
      </c>
      <c r="I81" s="8">
        <v>46048</v>
      </c>
      <c r="J81" s="8">
        <v>46661</v>
      </c>
      <c r="K81" s="2" t="s">
        <v>176</v>
      </c>
      <c r="L81" s="9">
        <v>11793246</v>
      </c>
      <c r="M81" s="6">
        <v>11947151.93</v>
      </c>
    </row>
    <row r="82" spans="1:13" x14ac:dyDescent="0.3">
      <c r="A82">
        <v>7</v>
      </c>
      <c r="B82" s="1">
        <v>13142</v>
      </c>
      <c r="C82" s="10" t="s">
        <v>177</v>
      </c>
      <c r="D82" s="1" t="s">
        <v>178</v>
      </c>
      <c r="E82">
        <v>0</v>
      </c>
      <c r="F82">
        <v>5</v>
      </c>
      <c r="G82">
        <v>5</v>
      </c>
      <c r="H82" s="2" t="s">
        <v>16</v>
      </c>
      <c r="I82" s="8">
        <v>46068</v>
      </c>
      <c r="J82" s="8">
        <v>46650</v>
      </c>
      <c r="K82" s="2" t="s">
        <v>176</v>
      </c>
      <c r="L82" s="9">
        <v>10309592</v>
      </c>
      <c r="M82" s="6">
        <v>13668600</v>
      </c>
    </row>
    <row r="83" spans="1:13" x14ac:dyDescent="0.3">
      <c r="A83">
        <v>7</v>
      </c>
      <c r="B83" s="1">
        <v>13140</v>
      </c>
      <c r="C83" s="10" t="s">
        <v>179</v>
      </c>
      <c r="D83" s="1" t="s">
        <v>180</v>
      </c>
      <c r="E83">
        <v>0</v>
      </c>
      <c r="F83">
        <v>3</v>
      </c>
      <c r="G83">
        <v>3</v>
      </c>
      <c r="H83" s="2" t="s">
        <v>16</v>
      </c>
      <c r="I83" s="8">
        <v>46026</v>
      </c>
      <c r="J83" s="8">
        <v>46624</v>
      </c>
      <c r="K83" s="2" t="s">
        <v>176</v>
      </c>
      <c r="L83" s="9">
        <v>11913633</v>
      </c>
      <c r="M83" s="6">
        <v>11913633</v>
      </c>
    </row>
    <row r="84" spans="1:13" x14ac:dyDescent="0.3">
      <c r="A84">
        <v>1</v>
      </c>
      <c r="B84" s="1">
        <v>7363</v>
      </c>
      <c r="C84" s="11" t="s">
        <v>181</v>
      </c>
      <c r="D84" s="1" t="s">
        <v>182</v>
      </c>
      <c r="E84">
        <v>14</v>
      </c>
      <c r="F84">
        <v>0</v>
      </c>
      <c r="G84">
        <v>14</v>
      </c>
      <c r="H84" s="2" t="s">
        <v>16</v>
      </c>
      <c r="I84" s="8">
        <v>42249</v>
      </c>
      <c r="J84" s="8">
        <v>42916</v>
      </c>
      <c r="K84" s="2" t="s">
        <v>17</v>
      </c>
      <c r="L84" s="9">
        <v>14441872</v>
      </c>
      <c r="M84" s="6">
        <v>34988920.969999999</v>
      </c>
    </row>
    <row r="85" spans="1:13" x14ac:dyDescent="0.3">
      <c r="A85">
        <v>7</v>
      </c>
      <c r="B85" s="1">
        <v>13608</v>
      </c>
      <c r="C85" s="10" t="s">
        <v>183</v>
      </c>
      <c r="D85" s="1" t="s">
        <v>184</v>
      </c>
      <c r="E85">
        <v>0</v>
      </c>
      <c r="F85">
        <v>10</v>
      </c>
      <c r="G85">
        <v>10</v>
      </c>
      <c r="H85" s="2" t="s">
        <v>16</v>
      </c>
      <c r="I85" s="8">
        <v>46115</v>
      </c>
      <c r="J85" s="8">
        <v>47067</v>
      </c>
      <c r="K85" s="2" t="s">
        <v>176</v>
      </c>
      <c r="L85" s="9">
        <v>15062206</v>
      </c>
      <c r="M85" s="6">
        <v>28123250</v>
      </c>
    </row>
    <row r="86" spans="1:13" x14ac:dyDescent="0.3">
      <c r="A86">
        <v>7</v>
      </c>
      <c r="B86" s="1">
        <v>13605</v>
      </c>
      <c r="C86" s="10" t="s">
        <v>185</v>
      </c>
      <c r="D86" s="1" t="s">
        <v>186</v>
      </c>
      <c r="E86">
        <v>3</v>
      </c>
      <c r="F86">
        <v>12</v>
      </c>
      <c r="G86">
        <v>15</v>
      </c>
      <c r="H86" s="2" t="s">
        <v>16</v>
      </c>
      <c r="I86" s="8">
        <v>45509</v>
      </c>
      <c r="J86" s="8">
        <v>46665</v>
      </c>
      <c r="K86" s="2" t="s">
        <v>60</v>
      </c>
      <c r="L86" s="9">
        <v>28208838</v>
      </c>
      <c r="M86" s="6">
        <v>44419901.600000001</v>
      </c>
    </row>
    <row r="87" spans="1:13" x14ac:dyDescent="0.3">
      <c r="A87">
        <v>7</v>
      </c>
      <c r="B87" s="1">
        <v>14127</v>
      </c>
      <c r="C87" s="12" t="s">
        <v>187</v>
      </c>
      <c r="D87" s="1" t="s">
        <v>188</v>
      </c>
      <c r="E87">
        <v>0</v>
      </c>
      <c r="F87">
        <v>29</v>
      </c>
      <c r="G87">
        <v>29</v>
      </c>
      <c r="H87" s="2" t="s">
        <v>16</v>
      </c>
      <c r="I87" s="8">
        <v>46088</v>
      </c>
      <c r="J87" s="8">
        <v>47359</v>
      </c>
      <c r="K87" s="2" t="s">
        <v>176</v>
      </c>
      <c r="L87" s="9">
        <v>49105606</v>
      </c>
      <c r="M87" s="6">
        <v>49105606</v>
      </c>
    </row>
    <row r="88" spans="1:13" x14ac:dyDescent="0.3">
      <c r="A88">
        <v>7</v>
      </c>
      <c r="B88" s="1">
        <v>14386</v>
      </c>
      <c r="C88" s="12" t="s">
        <v>189</v>
      </c>
      <c r="D88" s="1" t="s">
        <v>190</v>
      </c>
      <c r="E88">
        <v>0</v>
      </c>
      <c r="F88">
        <v>15</v>
      </c>
      <c r="G88">
        <v>15</v>
      </c>
      <c r="H88" s="2" t="s">
        <v>16</v>
      </c>
      <c r="I88" s="8">
        <v>46119</v>
      </c>
      <c r="J88" s="8">
        <v>46955</v>
      </c>
      <c r="K88" s="2" t="s">
        <v>176</v>
      </c>
      <c r="L88" s="9">
        <v>41967028</v>
      </c>
      <c r="M88" s="6">
        <v>43513454.729999997</v>
      </c>
    </row>
    <row r="90" spans="1:13" x14ac:dyDescent="0.3">
      <c r="A90" s="5" t="s">
        <v>191</v>
      </c>
      <c r="D90" s="5">
        <f>SUBTOTAL(3,D2:D88)</f>
        <v>87</v>
      </c>
      <c r="E90" s="5">
        <f>SUBTOTAL(9,E2:E88)</f>
        <v>597</v>
      </c>
      <c r="F90" s="5">
        <f>SUBTOTAL(9,F2:F88)</f>
        <v>147</v>
      </c>
      <c r="G90" s="5">
        <f>SUBTOTAL(9,G2:G88)</f>
        <v>744</v>
      </c>
      <c r="L90" s="13">
        <f>SUBTOTAL(9,L2:L88)</f>
        <v>1276425852.73</v>
      </c>
      <c r="M90" s="13">
        <f>SUBTOTAL(9,M2:M88)</f>
        <v>1672018334.0400002</v>
      </c>
    </row>
    <row r="92" spans="1:13" x14ac:dyDescent="0.3">
      <c r="C92" s="14" t="s">
        <v>192</v>
      </c>
      <c r="D92" s="15" t="s">
        <v>193</v>
      </c>
    </row>
    <row r="93" spans="1:13" x14ac:dyDescent="0.3">
      <c r="C93" s="14" t="s">
        <v>194</v>
      </c>
      <c r="D93" s="15" t="s">
        <v>195</v>
      </c>
    </row>
    <row r="94" spans="1:13" x14ac:dyDescent="0.3">
      <c r="C94" s="14" t="s">
        <v>196</v>
      </c>
      <c r="D94" s="15" t="s">
        <v>197</v>
      </c>
    </row>
    <row r="95" spans="1:13" x14ac:dyDescent="0.3">
      <c r="C95" t="s">
        <v>198</v>
      </c>
      <c r="D95" s="14" t="s">
        <v>199</v>
      </c>
    </row>
  </sheetData>
  <autoFilter ref="A1:M88" xr:uid="{67DC582F-5F42-4FE2-A438-5A0CD9FABB39}"/>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edc963-6408-412e-ab16-ff8c9c05682e">
      <Terms xmlns="http://schemas.microsoft.com/office/infopath/2007/PartnerControls"/>
    </lcf76f155ced4ddcb4097134ff3c332f>
    <TaxCatchAll xmlns="1821d64d-46f2-4f4e-af47-10f0001296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2558A60E16B641B489E60A4D8A85FC" ma:contentTypeVersion="20" ma:contentTypeDescription="Create a new document." ma:contentTypeScope="" ma:versionID="0aea5a400d61519adbf14c7cddc2be47">
  <xsd:schema xmlns:xsd="http://www.w3.org/2001/XMLSchema" xmlns:xs="http://www.w3.org/2001/XMLSchema" xmlns:p="http://schemas.microsoft.com/office/2006/metadata/properties" xmlns:ns2="0fedc963-6408-412e-ab16-ff8c9c05682e" xmlns:ns3="1821d64d-46f2-4f4e-af47-10f00012964a" targetNamespace="http://schemas.microsoft.com/office/2006/metadata/properties" ma:root="true" ma:fieldsID="ba2f634b9458da5c636f8ab8e9ba9376" ns2:_="" ns3:_="">
    <xsd:import namespace="0fedc963-6408-412e-ab16-ff8c9c05682e"/>
    <xsd:import namespace="1821d64d-46f2-4f4e-af47-10f0001296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dc963-6408-412e-ab16-ff8c9c0568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description=""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5408437-105e-482b-9827-e88b9c51b8fe"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21d64d-46f2-4f4e-af47-10f0001296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052363c-12ae-432e-ac20-212ff30a9bf2}" ma:internalName="TaxCatchAll" ma:showField="CatchAllData" ma:web="1821d64d-46f2-4f4e-af47-10f000129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60924-2085-4BAF-87CB-A68B1F2234B6}">
  <ds:schemaRefs>
    <ds:schemaRef ds:uri="http://schemas.microsoft.com/office/2006/metadata/properties"/>
    <ds:schemaRef ds:uri="http://schemas.microsoft.com/office/infopath/2007/PartnerControls"/>
    <ds:schemaRef ds:uri="0fedc963-6408-412e-ab16-ff8c9c05682e"/>
    <ds:schemaRef ds:uri="1821d64d-46f2-4f4e-af47-10f00012964a"/>
  </ds:schemaRefs>
</ds:datastoreItem>
</file>

<file path=customXml/itemProps2.xml><?xml version="1.0" encoding="utf-8"?>
<ds:datastoreItem xmlns:ds="http://schemas.openxmlformats.org/officeDocument/2006/customXml" ds:itemID="{830A0BDB-2330-4B71-B215-953698EEBAA8}">
  <ds:schemaRefs>
    <ds:schemaRef ds:uri="http://schemas.microsoft.com/sharepoint/v3/contenttype/forms"/>
  </ds:schemaRefs>
</ds:datastoreItem>
</file>

<file path=customXml/itemProps3.xml><?xml version="1.0" encoding="utf-8"?>
<ds:datastoreItem xmlns:ds="http://schemas.openxmlformats.org/officeDocument/2006/customXml" ds:itemID="{008AE3FC-9B84-46E4-B846-0E5C2F68D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dc963-6408-412e-ab16-ff8c9c05682e"/>
    <ds:schemaRef ds:uri="1821d64d-46f2-4f4e-af47-10f0001296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9ab558-a73c-4f8f-98ad-20bb096cd0f8}" enabled="0" method="" siteId="{709ab558-a73c-4f8f-98ad-20bb096cd0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Report</vt:lpstr>
    </vt:vector>
  </TitlesOfParts>
  <Manager/>
  <Company>NYCHA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Scopis, Kathleen</dc:creator>
  <cp:keywords/>
  <dc:description/>
  <cp:lastModifiedBy>Kuhn, Spencer</cp:lastModifiedBy>
  <cp:revision/>
  <dcterms:created xsi:type="dcterms:W3CDTF">2026-01-12T17:50:18Z</dcterms:created>
  <dcterms:modified xsi:type="dcterms:W3CDTF">2026-02-20T19:14:02Z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0x0101007F2558A60E16B641B489E60A4D8A85FC</vt:lpwstr>
  </property>
  <property fmtid="{D5CDD505-2E9C-101B-9397-08002B2CF9AE}" pid="3" name="MediaServiceImageTags">
    <vt:lpwstr/>
  </property>
</Properties>
</file>