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v\Documents\"/>
    </mc:Choice>
  </mc:AlternateContent>
  <xr:revisionPtr revIDLastSave="0" documentId="13_ncr:1_{BAA3E441-57E7-4951-9465-3D424E7F8CB0}" xr6:coauthVersionLast="47" xr6:coauthVersionMax="47" xr10:uidLastSave="{00000000-0000-0000-0000-000000000000}"/>
  <bookViews>
    <workbookView xWindow="-510" yWindow="585" windowWidth="20490" windowHeight="10125" xr2:uid="{0023D5E6-6EF4-4D98-A2F3-D82083AAB90B}"/>
  </bookViews>
  <sheets>
    <sheet name="Summary" sheetId="12" r:id="rId1"/>
    <sheet name="Roofs Done or in Construction" sheetId="15" r:id="rId2"/>
  </sheets>
  <definedNames>
    <definedName name="\M">#REF!</definedName>
    <definedName name="\P">#REF!</definedName>
    <definedName name="_xlnm._FilterDatabase" localSheetId="1" hidden="1">'Roofs Done or in Construction'!$B$1:$O$59</definedName>
    <definedName name="BACK">#REF!</definedName>
    <definedName name="BREAK_DETAILS">#REF!</definedName>
    <definedName name="BREAKDOWN">#REF!</definedName>
    <definedName name="BREAKDOWN_TOP">#REF!</definedName>
    <definedName name="ENVELOPE">#REF!</definedName>
    <definedName name="FRON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5" l="1"/>
  <c r="G60" i="15"/>
  <c r="H60" i="15"/>
  <c r="M60" i="15" l="1"/>
  <c r="N60" i="15"/>
  <c r="O60" i="15" l="1"/>
</calcChain>
</file>

<file path=xl/sharedStrings.xml><?xml version="1.0" encoding="utf-8"?>
<sst xmlns="http://schemas.openxmlformats.org/spreadsheetml/2006/main" count="196" uniqueCount="82">
  <si>
    <t>Tranche</t>
  </si>
  <si>
    <t>Proj #</t>
  </si>
  <si>
    <t>TDS</t>
  </si>
  <si>
    <t>Development</t>
  </si>
  <si>
    <t>Roofs Completed</t>
  </si>
  <si>
    <t>Roofs Remaining</t>
  </si>
  <si>
    <t>Total Roofs To Be Replaced</t>
  </si>
  <si>
    <t>Complexity of Repair</t>
  </si>
  <si>
    <t>Construction Start Date</t>
  </si>
  <si>
    <t>Construction Completion Date (Actual or Forecast)</t>
  </si>
  <si>
    <t>Current Phase</t>
  </si>
  <si>
    <t>City Budget</t>
  </si>
  <si>
    <t>Federal Budget</t>
  </si>
  <si>
    <t>Total Budget</t>
  </si>
  <si>
    <t>QUEENSBRIDGE NORTH</t>
  </si>
  <si>
    <t>Complex</t>
  </si>
  <si>
    <t>Complete</t>
  </si>
  <si>
    <t>005</t>
  </si>
  <si>
    <t>QUEENSBRIDGE SOUTH</t>
  </si>
  <si>
    <t>ALBANY</t>
  </si>
  <si>
    <t>ALBANY II</t>
  </si>
  <si>
    <t>047</t>
  </si>
  <si>
    <t>PARKSIDE</t>
  </si>
  <si>
    <t>036</t>
  </si>
  <si>
    <t>SHEEPSHEAD BAY</t>
  </si>
  <si>
    <t>WISE TOWERS</t>
  </si>
  <si>
    <t>WHITE</t>
  </si>
  <si>
    <t>SEDGWICK</t>
  </si>
  <si>
    <t>SAINT NICHOLAS</t>
  </si>
  <si>
    <t>TILDEN</t>
  </si>
  <si>
    <t>CYPRESS HILLS</t>
  </si>
  <si>
    <t>BRUEKELEN</t>
  </si>
  <si>
    <t>Construction</t>
  </si>
  <si>
    <t>BORINQUEN PLAZA II</t>
  </si>
  <si>
    <t>WEBSTER</t>
  </si>
  <si>
    <t>EASTCHESTER GARDENS</t>
  </si>
  <si>
    <t>BRONX RIVER</t>
  </si>
  <si>
    <t>9318, 9319</t>
  </si>
  <si>
    <t>BAYVIEW</t>
  </si>
  <si>
    <t>MELROSE</t>
  </si>
  <si>
    <t>BORINQUEN PLAZA I</t>
  </si>
  <si>
    <t>GRANT</t>
  </si>
  <si>
    <t>MORRIS II</t>
  </si>
  <si>
    <t>FARRAGUT</t>
  </si>
  <si>
    <t>GOMPERS</t>
  </si>
  <si>
    <t>WASHINGTON</t>
  </si>
  <si>
    <t>SOUTH JAMAICA I</t>
  </si>
  <si>
    <t>SOUTH JAMAICA II</t>
  </si>
  <si>
    <t>MONROE</t>
  </si>
  <si>
    <t>HOLMES</t>
  </si>
  <si>
    <t>BUTLER</t>
  </si>
  <si>
    <t>MARCY</t>
  </si>
  <si>
    <t>BREVOORT</t>
  </si>
  <si>
    <t>FIRST HOUSES</t>
  </si>
  <si>
    <t>TOMPKINS</t>
  </si>
  <si>
    <t>VLADECK</t>
  </si>
  <si>
    <t>VLADECK II</t>
  </si>
  <si>
    <t>JACKSON</t>
  </si>
  <si>
    <t>DREW HAMILTON</t>
  </si>
  <si>
    <t>NOSTRAND</t>
  </si>
  <si>
    <t>BROWNSVILLE</t>
  </si>
  <si>
    <t>WOODSIDE</t>
  </si>
  <si>
    <t>DOUGLASS ADDITION</t>
  </si>
  <si>
    <t>CLINTON</t>
  </si>
  <si>
    <t>TELLER AVENUE-EAST 166TH STREET2</t>
  </si>
  <si>
    <t>COLLEGE AVE- EAST 165TH2</t>
  </si>
  <si>
    <t>REHAB PROGRAM (DOUGLASS REHABS)</t>
  </si>
  <si>
    <t>UNIVERSITY AVENUE REHAB</t>
  </si>
  <si>
    <t>HUNTS POINT AVENUE REHAB</t>
  </si>
  <si>
    <t>WSUR (SITE C) 589 AMSTERDAM AVE</t>
  </si>
  <si>
    <t>LOW HOUSES</t>
  </si>
  <si>
    <t>HUGHES APARTMENTS</t>
  </si>
  <si>
    <t>ST. MARY'S</t>
  </si>
  <si>
    <t>MORRISANIA AIR RIGHTS</t>
  </si>
  <si>
    <t>HARRISON AVENUE REHAB (GROUP A)</t>
  </si>
  <si>
    <t>BARUCH HOUSES ADDITION</t>
  </si>
  <si>
    <t>TWIN PARKS EAST (SITE 9)</t>
  </si>
  <si>
    <t>MILL BROOK EXTENSION</t>
  </si>
  <si>
    <t>TOTAL</t>
  </si>
  <si>
    <t>TOTALS</t>
  </si>
  <si>
    <r>
      <rPr>
        <sz val="11"/>
        <color rgb="FF000000"/>
        <rFont val="Calibri"/>
        <family val="2"/>
        <scheme val="minor"/>
      </rPr>
      <t xml:space="preserve">The Roof Replacement Program entails 701 total roof replacements and repairs through CFY 2028, utilizing a total of $1billion of City capital funds as well as other funding sources. 415 roofs have been replaced as of December 31, 2023, including </t>
    </r>
    <r>
      <rPr>
        <sz val="11"/>
        <rFont val="Calibri"/>
        <family val="2"/>
        <scheme val="minor"/>
      </rPr>
      <t>121</t>
    </r>
    <r>
      <rPr>
        <sz val="11"/>
        <color rgb="FF000000"/>
        <rFont val="Calibri"/>
        <family val="2"/>
        <scheme val="minor"/>
      </rPr>
      <t xml:space="preserve"> completed in 2023. 90 roofs are still in construction as of December 31, 2023. Project information for these 505 roofs in total is provided on the following sheet. </t>
    </r>
  </si>
  <si>
    <t>NYCHA - Roof Replacement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</si>
</sst>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5" fillId="0" borderId="0">
      <alignment vertical="center"/>
    </xf>
    <xf numFmtId="0" fontId="6" fillId="0" borderId="0"/>
    <xf numFmtId="44" fontId="1" fillId="0" borderId="0" applyFont="0" applyFill="0" applyBorder="0" applyAlignment="0" applyProtection="0"/>
    <xf numFmtId="0" fontId="5" fillId="0" borderId="0">
      <alignment vertical="center"/>
    </xf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left" wrapText="1" indent="4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/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0" fillId="0" borderId="2" xfId="4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0" fontId="0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7">
    <cellStyle name="Currency" xfId="4" builtinId="4"/>
    <cellStyle name="Normal" xfId="0" builtinId="0"/>
    <cellStyle name="Normal 2" xfId="1" xr:uid="{C136416B-1BAF-4699-82B8-BB1520B0E07F}"/>
    <cellStyle name="Normal 2 2" xfId="5" xr:uid="{B472702D-1DEF-4EAB-B49C-2315A330C963}"/>
    <cellStyle name="Normal 3" xfId="2" xr:uid="{55F1EC85-68C1-4903-ACEC-A131B7F6AAEC}"/>
    <cellStyle name="Normal 4" xfId="3" xr:uid="{A71F1417-A224-4409-9695-5BD87B368811}"/>
    <cellStyle name="Percent 2" xfId="6" xr:uid="{88083E9E-8CCC-4C47-9003-86E56612A7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7573-23A6-4BCC-A831-CF41608D065E}">
  <dimension ref="B1:B11"/>
  <sheetViews>
    <sheetView tabSelected="1" workbookViewId="0">
      <selection activeCell="B6" sqref="B6"/>
    </sheetView>
  </sheetViews>
  <sheetFormatPr defaultRowHeight="15" customHeight="1" x14ac:dyDescent="0.25"/>
  <cols>
    <col min="1" max="1" width="4.7109375" customWidth="1"/>
    <col min="2" max="2" width="118.85546875" style="1" customWidth="1"/>
  </cols>
  <sheetData>
    <row r="1" spans="2:2" ht="15" customHeight="1" x14ac:dyDescent="0.25">
      <c r="B1" s="5" t="s">
        <v>81</v>
      </c>
    </row>
    <row r="2" spans="2:2" ht="45" customHeight="1" x14ac:dyDescent="0.25">
      <c r="B2" s="32" t="s">
        <v>80</v>
      </c>
    </row>
    <row r="3" spans="2:2" ht="17.25" customHeight="1" x14ac:dyDescent="0.25">
      <c r="B3"/>
    </row>
    <row r="4" spans="2:2" x14ac:dyDescent="0.25"/>
    <row r="5" spans="2:2" x14ac:dyDescent="0.25"/>
    <row r="10" spans="2:2" x14ac:dyDescent="0.25">
      <c r="B10" s="2"/>
    </row>
    <row r="11" spans="2:2" x14ac:dyDescent="0.25">
      <c r="B1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64C7-8EDC-40D2-9FF3-6BE82E80C5EB}">
  <dimension ref="B1:O60"/>
  <sheetViews>
    <sheetView topLeftCell="E1" workbookViewId="0">
      <pane ySplit="1" topLeftCell="A49" activePane="bottomLeft" state="frozen"/>
      <selection pane="bottomLeft" activeCell="I11" sqref="I11"/>
    </sheetView>
  </sheetViews>
  <sheetFormatPr defaultRowHeight="15" x14ac:dyDescent="0.25"/>
  <cols>
    <col min="1" max="1" width="3.140625" customWidth="1"/>
    <col min="2" max="3" width="11" customWidth="1"/>
    <col min="4" max="4" width="9.140625" customWidth="1"/>
    <col min="5" max="5" width="34.28515625" style="6" bestFit="1" customWidth="1"/>
    <col min="6" max="6" width="15.140625" style="7" customWidth="1"/>
    <col min="7" max="7" width="14.140625" style="7" customWidth="1"/>
    <col min="8" max="9" width="16.140625" style="7" customWidth="1"/>
    <col min="10" max="10" width="13.42578125" style="7" customWidth="1"/>
    <col min="11" max="11" width="21.5703125" style="6" customWidth="1"/>
    <col min="12" max="12" width="16.85546875" style="6" customWidth="1"/>
    <col min="13" max="13" width="16.140625" style="6" bestFit="1" customWidth="1"/>
    <col min="14" max="14" width="14.7109375" style="6" bestFit="1" customWidth="1"/>
    <col min="15" max="15" width="16.140625" style="6" bestFit="1" customWidth="1"/>
  </cols>
  <sheetData>
    <row r="1" spans="2:15" s="35" customFormat="1" ht="45" x14ac:dyDescent="0.25">
      <c r="B1" s="33" t="s">
        <v>0</v>
      </c>
      <c r="C1" s="18" t="s">
        <v>1</v>
      </c>
      <c r="D1" s="34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8" t="s">
        <v>13</v>
      </c>
    </row>
    <row r="2" spans="2:15" x14ac:dyDescent="0.25">
      <c r="B2" s="4">
        <v>1</v>
      </c>
      <c r="C2" s="8">
        <v>7366</v>
      </c>
      <c r="D2" s="21">
        <v>505</v>
      </c>
      <c r="E2" s="25" t="s">
        <v>14</v>
      </c>
      <c r="F2" s="9">
        <v>13</v>
      </c>
      <c r="G2" s="9">
        <v>0</v>
      </c>
      <c r="H2" s="9">
        <v>13</v>
      </c>
      <c r="I2" s="27" t="s">
        <v>15</v>
      </c>
      <c r="J2" s="10">
        <v>42152</v>
      </c>
      <c r="K2" s="11">
        <v>42537</v>
      </c>
      <c r="L2" s="10" t="s">
        <v>16</v>
      </c>
      <c r="M2" s="28">
        <v>28123610.43</v>
      </c>
      <c r="N2" s="28">
        <v>16091807.640000001</v>
      </c>
      <c r="O2" s="28">
        <v>44215418.07</v>
      </c>
    </row>
    <row r="3" spans="2:15" x14ac:dyDescent="0.25">
      <c r="B3" s="4">
        <v>1</v>
      </c>
      <c r="C3" s="8">
        <v>7365</v>
      </c>
      <c r="D3" s="21" t="s">
        <v>17</v>
      </c>
      <c r="E3" s="25" t="s">
        <v>18</v>
      </c>
      <c r="F3" s="9">
        <v>13</v>
      </c>
      <c r="G3" s="9">
        <v>0</v>
      </c>
      <c r="H3" s="9">
        <v>13</v>
      </c>
      <c r="I3" s="27" t="s">
        <v>15</v>
      </c>
      <c r="J3" s="11">
        <v>42152</v>
      </c>
      <c r="K3" s="11">
        <v>42621</v>
      </c>
      <c r="L3" s="10" t="s">
        <v>16</v>
      </c>
      <c r="M3" s="28">
        <v>27802028.739999998</v>
      </c>
      <c r="N3" s="28">
        <v>20844153.399999999</v>
      </c>
      <c r="O3" s="28">
        <v>48646182.140000001</v>
      </c>
    </row>
    <row r="4" spans="2:15" x14ac:dyDescent="0.25">
      <c r="B4" s="4">
        <v>1</v>
      </c>
      <c r="C4" s="8">
        <v>304</v>
      </c>
      <c r="D4" s="21">
        <v>31</v>
      </c>
      <c r="E4" s="25" t="s">
        <v>19</v>
      </c>
      <c r="F4" s="9">
        <v>6</v>
      </c>
      <c r="G4" s="9">
        <v>0</v>
      </c>
      <c r="H4" s="9">
        <v>6</v>
      </c>
      <c r="I4" s="27" t="s">
        <v>15</v>
      </c>
      <c r="J4" s="10">
        <v>42241</v>
      </c>
      <c r="K4" s="11">
        <v>42846</v>
      </c>
      <c r="L4" s="10" t="s">
        <v>16</v>
      </c>
      <c r="M4" s="28">
        <v>9870447</v>
      </c>
      <c r="N4" s="28">
        <v>39082058.519999988</v>
      </c>
      <c r="O4" s="28">
        <v>48952505.519999988</v>
      </c>
    </row>
    <row r="5" spans="2:15" x14ac:dyDescent="0.25">
      <c r="B5" s="4">
        <v>1</v>
      </c>
      <c r="C5" s="8">
        <v>304</v>
      </c>
      <c r="D5" s="21">
        <v>85</v>
      </c>
      <c r="E5" s="25" t="s">
        <v>20</v>
      </c>
      <c r="F5" s="9">
        <v>3</v>
      </c>
      <c r="G5" s="9">
        <v>0</v>
      </c>
      <c r="H5" s="9">
        <v>3</v>
      </c>
      <c r="I5" s="27" t="s">
        <v>15</v>
      </c>
      <c r="J5" s="10">
        <v>42241</v>
      </c>
      <c r="K5" s="11">
        <v>42846</v>
      </c>
      <c r="L5" s="10" t="s">
        <v>16</v>
      </c>
      <c r="M5" s="28">
        <v>0</v>
      </c>
      <c r="N5" s="28">
        <v>0</v>
      </c>
      <c r="O5" s="28">
        <v>0</v>
      </c>
    </row>
    <row r="6" spans="2:15" x14ac:dyDescent="0.25">
      <c r="B6" s="4">
        <v>1</v>
      </c>
      <c r="C6" s="8">
        <v>7363</v>
      </c>
      <c r="D6" s="21" t="s">
        <v>21</v>
      </c>
      <c r="E6" s="25" t="s">
        <v>22</v>
      </c>
      <c r="F6" s="9">
        <v>14</v>
      </c>
      <c r="G6" s="9">
        <v>0</v>
      </c>
      <c r="H6" s="9">
        <v>14</v>
      </c>
      <c r="I6" s="27" t="s">
        <v>15</v>
      </c>
      <c r="J6" s="10">
        <v>42249</v>
      </c>
      <c r="K6" s="11">
        <v>42916</v>
      </c>
      <c r="L6" s="10" t="s">
        <v>16</v>
      </c>
      <c r="M6" s="28">
        <v>14441871.289999999</v>
      </c>
      <c r="N6" s="28">
        <v>20547049.68</v>
      </c>
      <c r="O6" s="28">
        <v>34988920.969999999</v>
      </c>
    </row>
    <row r="7" spans="2:15" x14ac:dyDescent="0.25">
      <c r="B7" s="4">
        <v>1</v>
      </c>
      <c r="C7" s="8">
        <v>6724</v>
      </c>
      <c r="D7" s="21" t="s">
        <v>23</v>
      </c>
      <c r="E7" s="25" t="s">
        <v>24</v>
      </c>
      <c r="F7" s="9">
        <v>16</v>
      </c>
      <c r="G7" s="9">
        <v>0</v>
      </c>
      <c r="H7" s="9">
        <v>16</v>
      </c>
      <c r="I7" s="27" t="s">
        <v>15</v>
      </c>
      <c r="J7" s="10">
        <v>42453</v>
      </c>
      <c r="K7" s="11">
        <v>43250</v>
      </c>
      <c r="L7" s="10" t="s">
        <v>16</v>
      </c>
      <c r="M7" s="28">
        <v>14446413.08</v>
      </c>
      <c r="N7" s="28">
        <v>1826345.88</v>
      </c>
      <c r="O7" s="28">
        <v>16272758.960000001</v>
      </c>
    </row>
    <row r="8" spans="2:15" x14ac:dyDescent="0.25">
      <c r="B8" s="4">
        <v>2</v>
      </c>
      <c r="C8" s="8">
        <v>9053</v>
      </c>
      <c r="D8" s="21">
        <v>127</v>
      </c>
      <c r="E8" s="25" t="s">
        <v>25</v>
      </c>
      <c r="F8" s="9">
        <v>2</v>
      </c>
      <c r="G8" s="9">
        <v>0</v>
      </c>
      <c r="H8" s="9">
        <v>2</v>
      </c>
      <c r="I8" s="27" t="s">
        <v>15</v>
      </c>
      <c r="J8" s="10">
        <v>43186</v>
      </c>
      <c r="K8" s="11">
        <v>43516</v>
      </c>
      <c r="L8" s="10" t="s">
        <v>16</v>
      </c>
      <c r="M8" s="28">
        <v>7226030.8100000005</v>
      </c>
      <c r="N8" s="28">
        <v>0</v>
      </c>
      <c r="O8" s="28">
        <v>7226030.8100000005</v>
      </c>
    </row>
    <row r="9" spans="2:15" x14ac:dyDescent="0.25">
      <c r="B9" s="4">
        <v>2</v>
      </c>
      <c r="C9" s="8">
        <v>9053</v>
      </c>
      <c r="D9" s="21">
        <v>124</v>
      </c>
      <c r="E9" s="25" t="s">
        <v>26</v>
      </c>
      <c r="F9" s="9">
        <v>1</v>
      </c>
      <c r="G9" s="9">
        <v>0</v>
      </c>
      <c r="H9" s="9">
        <v>1</v>
      </c>
      <c r="I9" s="27" t="s">
        <v>15</v>
      </c>
      <c r="J9" s="10">
        <v>43186</v>
      </c>
      <c r="K9" s="11">
        <v>43503</v>
      </c>
      <c r="L9" s="10" t="s">
        <v>16</v>
      </c>
      <c r="M9" s="28">
        <v>0</v>
      </c>
      <c r="N9" s="28">
        <v>0</v>
      </c>
      <c r="O9" s="28">
        <v>0</v>
      </c>
    </row>
    <row r="10" spans="2:15" x14ac:dyDescent="0.25">
      <c r="B10" s="4">
        <v>2</v>
      </c>
      <c r="C10" s="8">
        <v>9052</v>
      </c>
      <c r="D10" s="21">
        <v>45</v>
      </c>
      <c r="E10" s="25" t="s">
        <v>27</v>
      </c>
      <c r="F10" s="9">
        <v>7</v>
      </c>
      <c r="G10" s="9">
        <v>0</v>
      </c>
      <c r="H10" s="9">
        <v>7</v>
      </c>
      <c r="I10" s="27" t="s">
        <v>15</v>
      </c>
      <c r="J10" s="10">
        <v>43271</v>
      </c>
      <c r="K10" s="11">
        <v>43769</v>
      </c>
      <c r="L10" s="10" t="s">
        <v>16</v>
      </c>
      <c r="M10" s="28">
        <v>8808119.6099999994</v>
      </c>
      <c r="N10" s="28">
        <v>0</v>
      </c>
      <c r="O10" s="28">
        <v>8808119.6099999994</v>
      </c>
    </row>
    <row r="11" spans="2:15" x14ac:dyDescent="0.25">
      <c r="B11" s="4">
        <v>2</v>
      </c>
      <c r="C11" s="8">
        <v>8763</v>
      </c>
      <c r="D11" s="21">
        <v>38</v>
      </c>
      <c r="E11" s="25" t="s">
        <v>28</v>
      </c>
      <c r="F11" s="9">
        <v>13</v>
      </c>
      <c r="G11" s="9">
        <v>0</v>
      </c>
      <c r="H11" s="9">
        <v>13</v>
      </c>
      <c r="I11" s="27" t="s">
        <v>15</v>
      </c>
      <c r="J11" s="10">
        <v>43132</v>
      </c>
      <c r="K11" s="11">
        <v>43769</v>
      </c>
      <c r="L11" s="10" t="s">
        <v>16</v>
      </c>
      <c r="M11" s="28">
        <v>12723983.790000001</v>
      </c>
      <c r="N11" s="28">
        <v>16147.62</v>
      </c>
      <c r="O11" s="28">
        <v>12740131.41</v>
      </c>
    </row>
    <row r="12" spans="2:15" x14ac:dyDescent="0.25">
      <c r="B12" s="4">
        <v>2</v>
      </c>
      <c r="C12" s="8">
        <v>9055</v>
      </c>
      <c r="D12" s="21">
        <v>96</v>
      </c>
      <c r="E12" s="25" t="s">
        <v>29</v>
      </c>
      <c r="F12" s="9">
        <v>8</v>
      </c>
      <c r="G12" s="9">
        <v>0</v>
      </c>
      <c r="H12" s="9">
        <v>8</v>
      </c>
      <c r="I12" s="27" t="s">
        <v>15</v>
      </c>
      <c r="J12" s="10">
        <v>43178</v>
      </c>
      <c r="K12" s="11">
        <v>43738</v>
      </c>
      <c r="L12" s="10" t="s">
        <v>16</v>
      </c>
      <c r="M12" s="28">
        <v>9438882.2400000002</v>
      </c>
      <c r="N12" s="28">
        <v>0</v>
      </c>
      <c r="O12" s="28">
        <v>9438882.2400000002</v>
      </c>
    </row>
    <row r="13" spans="2:15" x14ac:dyDescent="0.25">
      <c r="B13" s="4">
        <v>2</v>
      </c>
      <c r="C13" s="8">
        <v>7361</v>
      </c>
      <c r="D13" s="21">
        <v>70</v>
      </c>
      <c r="E13" s="25" t="s">
        <v>30</v>
      </c>
      <c r="F13" s="9">
        <v>15</v>
      </c>
      <c r="G13" s="9">
        <v>0</v>
      </c>
      <c r="H13" s="9">
        <v>15</v>
      </c>
      <c r="I13" s="27" t="s">
        <v>15</v>
      </c>
      <c r="J13" s="10">
        <v>43105</v>
      </c>
      <c r="K13" s="11">
        <v>43738</v>
      </c>
      <c r="L13" s="10" t="s">
        <v>16</v>
      </c>
      <c r="M13" s="28">
        <v>15847397.27</v>
      </c>
      <c r="N13" s="28">
        <v>0</v>
      </c>
      <c r="O13" s="28">
        <v>15847397.270000001</v>
      </c>
    </row>
    <row r="14" spans="2:15" x14ac:dyDescent="0.25">
      <c r="B14" s="4">
        <v>2</v>
      </c>
      <c r="C14" s="12">
        <v>7525</v>
      </c>
      <c r="D14" s="22">
        <v>56</v>
      </c>
      <c r="E14" s="13" t="s">
        <v>31</v>
      </c>
      <c r="F14" s="14">
        <v>16</v>
      </c>
      <c r="G14" s="9">
        <v>16</v>
      </c>
      <c r="H14" s="14">
        <v>32</v>
      </c>
      <c r="I14" s="27" t="s">
        <v>15</v>
      </c>
      <c r="J14" s="10">
        <v>43201</v>
      </c>
      <c r="K14" s="10">
        <v>45504</v>
      </c>
      <c r="L14" s="10" t="s">
        <v>32</v>
      </c>
      <c r="M14" s="28">
        <v>34736376.759999998</v>
      </c>
      <c r="N14" s="28">
        <v>38937934.579999998</v>
      </c>
      <c r="O14" s="28">
        <v>73674311.340000004</v>
      </c>
    </row>
    <row r="15" spans="2:15" x14ac:dyDescent="0.25">
      <c r="B15" s="4">
        <v>3</v>
      </c>
      <c r="C15" s="8">
        <v>9378</v>
      </c>
      <c r="D15" s="21">
        <v>271</v>
      </c>
      <c r="E15" s="25" t="s">
        <v>33</v>
      </c>
      <c r="F15" s="9">
        <v>7</v>
      </c>
      <c r="G15" s="9">
        <v>0</v>
      </c>
      <c r="H15" s="9">
        <v>7</v>
      </c>
      <c r="I15" s="27" t="s">
        <v>15</v>
      </c>
      <c r="J15" s="10">
        <v>43370</v>
      </c>
      <c r="K15" s="11">
        <v>43738</v>
      </c>
      <c r="L15" s="10" t="s">
        <v>16</v>
      </c>
      <c r="M15" s="28">
        <v>7953742.9500000002</v>
      </c>
      <c r="N15" s="28">
        <v>22871.75</v>
      </c>
      <c r="O15" s="28">
        <v>7976614.7000000002</v>
      </c>
    </row>
    <row r="16" spans="2:15" x14ac:dyDescent="0.25">
      <c r="B16" s="4">
        <v>3</v>
      </c>
      <c r="C16" s="8">
        <v>9267</v>
      </c>
      <c r="D16" s="21">
        <v>141</v>
      </c>
      <c r="E16" s="25" t="s">
        <v>34</v>
      </c>
      <c r="F16" s="9">
        <v>5</v>
      </c>
      <c r="G16" s="9">
        <v>0</v>
      </c>
      <c r="H16" s="9">
        <v>5</v>
      </c>
      <c r="I16" s="27" t="s">
        <v>15</v>
      </c>
      <c r="J16" s="10">
        <v>43514</v>
      </c>
      <c r="K16" s="11">
        <v>44196</v>
      </c>
      <c r="L16" s="10" t="s">
        <v>16</v>
      </c>
      <c r="M16" s="28">
        <v>4769257.41</v>
      </c>
      <c r="N16" s="28">
        <v>2223334.5499999998</v>
      </c>
      <c r="O16" s="28">
        <v>6992591.96</v>
      </c>
    </row>
    <row r="17" spans="2:15" x14ac:dyDescent="0.25">
      <c r="B17" s="4">
        <v>3</v>
      </c>
      <c r="C17" s="8">
        <v>9266</v>
      </c>
      <c r="D17" s="21">
        <v>34</v>
      </c>
      <c r="E17" s="25" t="s">
        <v>35</v>
      </c>
      <c r="F17" s="9">
        <v>10</v>
      </c>
      <c r="G17" s="9">
        <v>0</v>
      </c>
      <c r="H17" s="9">
        <v>10</v>
      </c>
      <c r="I17" s="27" t="s">
        <v>15</v>
      </c>
      <c r="J17" s="10">
        <v>43468</v>
      </c>
      <c r="K17" s="11">
        <v>44196</v>
      </c>
      <c r="L17" s="10" t="s">
        <v>16</v>
      </c>
      <c r="M17" s="28">
        <v>12259001.99</v>
      </c>
      <c r="N17" s="28">
        <v>9971972.4399999995</v>
      </c>
      <c r="O17" s="28">
        <v>22230974.43</v>
      </c>
    </row>
    <row r="18" spans="2:15" x14ac:dyDescent="0.25">
      <c r="B18" s="4">
        <v>3</v>
      </c>
      <c r="C18" s="8">
        <v>9272</v>
      </c>
      <c r="D18" s="21">
        <v>32</v>
      </c>
      <c r="E18" s="25" t="s">
        <v>36</v>
      </c>
      <c r="F18" s="9">
        <v>11</v>
      </c>
      <c r="G18" s="9">
        <v>0</v>
      </c>
      <c r="H18" s="9">
        <v>11</v>
      </c>
      <c r="I18" s="27" t="s">
        <v>15</v>
      </c>
      <c r="J18" s="10">
        <v>43384</v>
      </c>
      <c r="K18" s="11">
        <v>44043</v>
      </c>
      <c r="L18" s="10" t="s">
        <v>16</v>
      </c>
      <c r="M18" s="28">
        <v>18519711.550000001</v>
      </c>
      <c r="N18" s="28">
        <v>1136330.68</v>
      </c>
      <c r="O18" s="28">
        <v>19656042.23</v>
      </c>
    </row>
    <row r="19" spans="2:15" x14ac:dyDescent="0.25">
      <c r="B19" s="4">
        <v>3</v>
      </c>
      <c r="C19" s="8" t="s">
        <v>37</v>
      </c>
      <c r="D19" s="21">
        <v>92</v>
      </c>
      <c r="E19" s="25" t="s">
        <v>38</v>
      </c>
      <c r="F19" s="9">
        <v>24</v>
      </c>
      <c r="G19" s="9">
        <v>0</v>
      </c>
      <c r="H19" s="9">
        <v>24</v>
      </c>
      <c r="I19" s="27" t="s">
        <v>15</v>
      </c>
      <c r="J19" s="10">
        <v>43165</v>
      </c>
      <c r="K19" s="11">
        <v>44109</v>
      </c>
      <c r="L19" s="10" t="s">
        <v>16</v>
      </c>
      <c r="M19" s="28">
        <v>19628472.57</v>
      </c>
      <c r="N19" s="28">
        <v>0</v>
      </c>
      <c r="O19" s="28">
        <v>51413114.390000001</v>
      </c>
    </row>
    <row r="20" spans="2:15" x14ac:dyDescent="0.25">
      <c r="B20" s="4">
        <v>3</v>
      </c>
      <c r="C20" s="8">
        <v>9279</v>
      </c>
      <c r="D20" s="21">
        <v>28</v>
      </c>
      <c r="E20" s="25" t="s">
        <v>39</v>
      </c>
      <c r="F20" s="9">
        <v>8</v>
      </c>
      <c r="G20" s="9">
        <v>0</v>
      </c>
      <c r="H20" s="9">
        <v>8</v>
      </c>
      <c r="I20" s="27" t="s">
        <v>15</v>
      </c>
      <c r="J20" s="10">
        <v>43368</v>
      </c>
      <c r="K20" s="11">
        <v>44196</v>
      </c>
      <c r="L20" s="10" t="s">
        <v>16</v>
      </c>
      <c r="M20" s="28">
        <v>11082441.060000001</v>
      </c>
      <c r="N20" s="28">
        <v>5245328.75</v>
      </c>
      <c r="O20" s="28">
        <v>16327769.810000001</v>
      </c>
    </row>
    <row r="21" spans="2:15" x14ac:dyDescent="0.25">
      <c r="B21" s="4">
        <v>3</v>
      </c>
      <c r="C21" s="8">
        <v>9377</v>
      </c>
      <c r="D21" s="21">
        <v>243</v>
      </c>
      <c r="E21" s="25" t="s">
        <v>40</v>
      </c>
      <c r="F21" s="9">
        <v>10</v>
      </c>
      <c r="G21" s="9">
        <v>0</v>
      </c>
      <c r="H21" s="9">
        <v>10</v>
      </c>
      <c r="I21" s="27" t="s">
        <v>15</v>
      </c>
      <c r="J21" s="10">
        <v>43564.333333333336</v>
      </c>
      <c r="K21" s="10">
        <v>44268.583333333336</v>
      </c>
      <c r="L21" s="10" t="s">
        <v>16</v>
      </c>
      <c r="M21" s="28">
        <v>6027808.1900000004</v>
      </c>
      <c r="N21" s="28">
        <v>5891669.0300000003</v>
      </c>
      <c r="O21" s="28">
        <v>11919477.220000001</v>
      </c>
    </row>
    <row r="22" spans="2:15" x14ac:dyDescent="0.25">
      <c r="B22" s="4">
        <v>3</v>
      </c>
      <c r="C22" s="8">
        <v>8838</v>
      </c>
      <c r="D22" s="21">
        <v>87</v>
      </c>
      <c r="E22" s="25" t="s">
        <v>41</v>
      </c>
      <c r="F22" s="9">
        <v>10</v>
      </c>
      <c r="G22" s="9">
        <v>0</v>
      </c>
      <c r="H22" s="9">
        <v>10</v>
      </c>
      <c r="I22" s="27" t="s">
        <v>15</v>
      </c>
      <c r="J22" s="10">
        <v>43376</v>
      </c>
      <c r="K22" s="10">
        <v>44603</v>
      </c>
      <c r="L22" s="10" t="s">
        <v>16</v>
      </c>
      <c r="M22" s="28">
        <v>14984454.5</v>
      </c>
      <c r="N22" s="28">
        <v>974451.08</v>
      </c>
      <c r="O22" s="28">
        <v>15958905.58</v>
      </c>
    </row>
    <row r="23" spans="2:15" x14ac:dyDescent="0.25">
      <c r="B23" s="16">
        <v>3</v>
      </c>
      <c r="C23" s="8">
        <v>9861</v>
      </c>
      <c r="D23" s="21">
        <v>502</v>
      </c>
      <c r="E23" s="25" t="s">
        <v>42</v>
      </c>
      <c r="F23" s="9">
        <v>7</v>
      </c>
      <c r="G23" s="9">
        <v>0</v>
      </c>
      <c r="H23" s="9">
        <v>7</v>
      </c>
      <c r="I23" s="27" t="s">
        <v>15</v>
      </c>
      <c r="J23" s="10">
        <v>43596</v>
      </c>
      <c r="K23" s="10">
        <v>44862</v>
      </c>
      <c r="L23" s="10" t="s">
        <v>16</v>
      </c>
      <c r="M23" s="28">
        <v>8264826.3200000003</v>
      </c>
      <c r="N23" s="28">
        <v>2575497.0700000008</v>
      </c>
      <c r="O23" s="28">
        <v>10840323.390000001</v>
      </c>
    </row>
    <row r="24" spans="2:15" x14ac:dyDescent="0.25">
      <c r="B24" s="16">
        <v>4</v>
      </c>
      <c r="C24" s="8">
        <v>9928</v>
      </c>
      <c r="D24" s="21">
        <v>29</v>
      </c>
      <c r="E24" s="25" t="s">
        <v>43</v>
      </c>
      <c r="F24" s="9">
        <v>10</v>
      </c>
      <c r="G24" s="9">
        <v>0</v>
      </c>
      <c r="H24" s="9">
        <v>10</v>
      </c>
      <c r="I24" s="27" t="s">
        <v>15</v>
      </c>
      <c r="J24" s="10">
        <v>43836</v>
      </c>
      <c r="K24" s="10">
        <v>44837</v>
      </c>
      <c r="L24" s="10" t="s">
        <v>16</v>
      </c>
      <c r="M24" s="28">
        <v>23874953.359999999</v>
      </c>
      <c r="N24" s="28">
        <v>181147.06</v>
      </c>
      <c r="O24" s="28">
        <v>24056100.419999998</v>
      </c>
    </row>
    <row r="25" spans="2:15" x14ac:dyDescent="0.25">
      <c r="B25" s="4">
        <v>4</v>
      </c>
      <c r="C25" s="8">
        <v>9926</v>
      </c>
      <c r="D25" s="21">
        <v>100</v>
      </c>
      <c r="E25" s="25" t="s">
        <v>44</v>
      </c>
      <c r="F25" s="9">
        <v>3</v>
      </c>
      <c r="G25" s="9">
        <v>0</v>
      </c>
      <c r="H25" s="9">
        <v>3</v>
      </c>
      <c r="I25" s="27" t="s">
        <v>15</v>
      </c>
      <c r="J25" s="10">
        <v>44319</v>
      </c>
      <c r="K25" s="10">
        <v>44860</v>
      </c>
      <c r="L25" s="10" t="s">
        <v>16</v>
      </c>
      <c r="M25" s="28">
        <v>6491477.6000000006</v>
      </c>
      <c r="N25" s="28">
        <v>7994.49</v>
      </c>
      <c r="O25" s="28">
        <v>6499472.0900000008</v>
      </c>
    </row>
    <row r="26" spans="2:15" x14ac:dyDescent="0.25">
      <c r="B26" s="4">
        <v>4</v>
      </c>
      <c r="C26" s="12">
        <v>9923</v>
      </c>
      <c r="D26" s="22">
        <v>62</v>
      </c>
      <c r="E26" s="15" t="s">
        <v>45</v>
      </c>
      <c r="F26" s="14">
        <v>14</v>
      </c>
      <c r="G26" s="9">
        <v>0</v>
      </c>
      <c r="H26" s="14">
        <v>14</v>
      </c>
      <c r="I26" s="27" t="s">
        <v>15</v>
      </c>
      <c r="J26" s="10">
        <v>44342</v>
      </c>
      <c r="K26" s="10">
        <v>45274</v>
      </c>
      <c r="L26" s="10" t="s">
        <v>16</v>
      </c>
      <c r="M26" s="28">
        <v>30039065.32</v>
      </c>
      <c r="N26" s="28">
        <v>95258.78</v>
      </c>
      <c r="O26" s="28">
        <v>30134324.100000001</v>
      </c>
    </row>
    <row r="27" spans="2:15" x14ac:dyDescent="0.25">
      <c r="B27" s="17">
        <v>4</v>
      </c>
      <c r="C27" s="12">
        <v>9924</v>
      </c>
      <c r="D27" s="22">
        <v>8</v>
      </c>
      <c r="E27" s="15" t="s">
        <v>46</v>
      </c>
      <c r="F27" s="14">
        <v>11</v>
      </c>
      <c r="G27" s="9">
        <v>0</v>
      </c>
      <c r="H27" s="14">
        <v>11</v>
      </c>
      <c r="I27" s="27" t="s">
        <v>15</v>
      </c>
      <c r="J27" s="10">
        <v>44305</v>
      </c>
      <c r="K27" s="10">
        <v>45000</v>
      </c>
      <c r="L27" s="10" t="s">
        <v>16</v>
      </c>
      <c r="M27" s="28">
        <v>27418344.199999999</v>
      </c>
      <c r="N27" s="28">
        <v>31026.84</v>
      </c>
      <c r="O27" s="28">
        <v>27449371.039999999</v>
      </c>
    </row>
    <row r="28" spans="2:15" x14ac:dyDescent="0.25">
      <c r="B28" s="4">
        <v>4</v>
      </c>
      <c r="C28" s="12">
        <v>9925</v>
      </c>
      <c r="D28" s="22">
        <v>66</v>
      </c>
      <c r="E28" s="15" t="s">
        <v>47</v>
      </c>
      <c r="F28" s="14">
        <v>16</v>
      </c>
      <c r="G28" s="9">
        <v>0</v>
      </c>
      <c r="H28" s="14">
        <v>16</v>
      </c>
      <c r="I28" s="27" t="s">
        <v>15</v>
      </c>
      <c r="J28" s="10">
        <v>44321</v>
      </c>
      <c r="K28" s="10">
        <v>45100</v>
      </c>
      <c r="L28" s="10" t="s">
        <v>16</v>
      </c>
      <c r="M28" s="28">
        <v>23356299.699999999</v>
      </c>
      <c r="N28" s="28">
        <v>45859.43</v>
      </c>
      <c r="O28" s="28">
        <v>23402159.129999999</v>
      </c>
    </row>
    <row r="29" spans="2:15" x14ac:dyDescent="0.25">
      <c r="B29" s="17">
        <v>4</v>
      </c>
      <c r="C29" s="12">
        <v>9927</v>
      </c>
      <c r="D29" s="22">
        <v>88</v>
      </c>
      <c r="E29" s="15" t="s">
        <v>48</v>
      </c>
      <c r="F29" s="14">
        <v>13</v>
      </c>
      <c r="G29" s="9">
        <v>0</v>
      </c>
      <c r="H29" s="14">
        <v>13</v>
      </c>
      <c r="I29" s="27" t="s">
        <v>15</v>
      </c>
      <c r="J29" s="10">
        <v>44284</v>
      </c>
      <c r="K29" s="10">
        <v>45086</v>
      </c>
      <c r="L29" s="10" t="s">
        <v>16</v>
      </c>
      <c r="M29" s="28">
        <v>25801960.18</v>
      </c>
      <c r="N29" s="28">
        <v>45792.04</v>
      </c>
      <c r="O29" s="28">
        <v>25847752.219999999</v>
      </c>
    </row>
    <row r="30" spans="2:15" x14ac:dyDescent="0.25">
      <c r="B30" s="4">
        <v>4</v>
      </c>
      <c r="C30" s="12">
        <v>9998</v>
      </c>
      <c r="D30" s="22">
        <v>159</v>
      </c>
      <c r="E30" s="15" t="s">
        <v>49</v>
      </c>
      <c r="F30" s="14">
        <v>2</v>
      </c>
      <c r="G30" s="9">
        <v>0</v>
      </c>
      <c r="H30" s="14">
        <v>2</v>
      </c>
      <c r="I30" s="27" t="s">
        <v>15</v>
      </c>
      <c r="J30" s="10">
        <v>44434</v>
      </c>
      <c r="K30" s="10">
        <v>45184</v>
      </c>
      <c r="L30" s="10" t="s">
        <v>16</v>
      </c>
      <c r="M30" s="28">
        <v>6214525.25</v>
      </c>
      <c r="N30" s="28">
        <v>1127156</v>
      </c>
      <c r="O30" s="28">
        <v>7341681.25</v>
      </c>
    </row>
    <row r="31" spans="2:15" x14ac:dyDescent="0.25">
      <c r="B31" s="17">
        <v>4</v>
      </c>
      <c r="C31" s="12">
        <v>9933</v>
      </c>
      <c r="D31" s="22">
        <v>113</v>
      </c>
      <c r="E31" s="15" t="s">
        <v>50</v>
      </c>
      <c r="F31" s="14">
        <v>6</v>
      </c>
      <c r="G31" s="9">
        <v>0</v>
      </c>
      <c r="H31" s="14">
        <v>6</v>
      </c>
      <c r="I31" s="27" t="s">
        <v>15</v>
      </c>
      <c r="J31" s="10">
        <v>44284</v>
      </c>
      <c r="K31" s="10">
        <v>45001</v>
      </c>
      <c r="L31" s="10" t="s">
        <v>16</v>
      </c>
      <c r="M31" s="28">
        <v>13917398.250000002</v>
      </c>
      <c r="N31" s="28">
        <v>84754.170000000027</v>
      </c>
      <c r="O31" s="28">
        <v>14002152.420000002</v>
      </c>
    </row>
    <row r="32" spans="2:15" x14ac:dyDescent="0.25">
      <c r="B32" s="4">
        <v>4</v>
      </c>
      <c r="C32" s="12">
        <v>9930</v>
      </c>
      <c r="D32" s="22">
        <v>21</v>
      </c>
      <c r="E32" s="15" t="s">
        <v>51</v>
      </c>
      <c r="F32" s="14">
        <v>28</v>
      </c>
      <c r="G32" s="9">
        <v>0</v>
      </c>
      <c r="H32" s="14">
        <v>28</v>
      </c>
      <c r="I32" s="27" t="s">
        <v>15</v>
      </c>
      <c r="J32" s="10">
        <v>44305</v>
      </c>
      <c r="K32" s="10">
        <v>45259</v>
      </c>
      <c r="L32" s="10" t="s">
        <v>16</v>
      </c>
      <c r="M32" s="28">
        <v>44733247.189999998</v>
      </c>
      <c r="N32" s="28">
        <v>300008.62</v>
      </c>
      <c r="O32" s="28">
        <v>45033255.809999995</v>
      </c>
    </row>
    <row r="33" spans="2:15" x14ac:dyDescent="0.25">
      <c r="B33" s="4">
        <v>4</v>
      </c>
      <c r="C33" s="12">
        <v>9931</v>
      </c>
      <c r="D33" s="22">
        <v>65</v>
      </c>
      <c r="E33" s="15" t="s">
        <v>52</v>
      </c>
      <c r="F33" s="14">
        <v>13</v>
      </c>
      <c r="G33" s="9">
        <v>0</v>
      </c>
      <c r="H33" s="14">
        <v>13</v>
      </c>
      <c r="I33" s="27" t="s">
        <v>15</v>
      </c>
      <c r="J33" s="10">
        <v>44431</v>
      </c>
      <c r="K33" s="10">
        <v>45230</v>
      </c>
      <c r="L33" s="10" t="s">
        <v>16</v>
      </c>
      <c r="M33" s="28">
        <v>27414240.670000002</v>
      </c>
      <c r="N33" s="28">
        <v>0</v>
      </c>
      <c r="O33" s="28">
        <v>27414240.670000002</v>
      </c>
    </row>
    <row r="34" spans="2:15" x14ac:dyDescent="0.25">
      <c r="B34" s="4">
        <v>4</v>
      </c>
      <c r="C34" s="12">
        <v>9932</v>
      </c>
      <c r="D34" s="22">
        <v>1</v>
      </c>
      <c r="E34" s="15" t="s">
        <v>53</v>
      </c>
      <c r="F34" s="14">
        <v>1</v>
      </c>
      <c r="G34" s="9">
        <v>7</v>
      </c>
      <c r="H34" s="14">
        <v>8</v>
      </c>
      <c r="I34" s="27" t="s">
        <v>15</v>
      </c>
      <c r="J34" s="10">
        <v>45054</v>
      </c>
      <c r="K34" s="10">
        <v>45915</v>
      </c>
      <c r="L34" s="10" t="s">
        <v>32</v>
      </c>
      <c r="M34" s="28">
        <v>14294200</v>
      </c>
      <c r="N34" s="28">
        <v>10820309.369999999</v>
      </c>
      <c r="O34" s="28">
        <v>25114509.369999997</v>
      </c>
    </row>
    <row r="35" spans="2:15" x14ac:dyDescent="0.25">
      <c r="B35" s="4">
        <v>4</v>
      </c>
      <c r="C35" s="12">
        <v>9934</v>
      </c>
      <c r="D35" s="22">
        <v>131</v>
      </c>
      <c r="E35" s="15" t="s">
        <v>54</v>
      </c>
      <c r="F35" s="14">
        <v>8</v>
      </c>
      <c r="G35" s="9">
        <v>0</v>
      </c>
      <c r="H35" s="14">
        <v>8</v>
      </c>
      <c r="I35" s="27" t="s">
        <v>15</v>
      </c>
      <c r="J35" s="10">
        <v>44428</v>
      </c>
      <c r="K35" s="10">
        <v>45396</v>
      </c>
      <c r="L35" s="10" t="s">
        <v>32</v>
      </c>
      <c r="M35" s="28">
        <v>18936986.759999998</v>
      </c>
      <c r="N35" s="28">
        <v>43713</v>
      </c>
      <c r="O35" s="28">
        <v>18980699.759999998</v>
      </c>
    </row>
    <row r="36" spans="2:15" x14ac:dyDescent="0.25">
      <c r="B36" s="4">
        <v>5</v>
      </c>
      <c r="C36" s="12">
        <v>10125</v>
      </c>
      <c r="D36" s="22">
        <v>6</v>
      </c>
      <c r="E36" s="15" t="s">
        <v>55</v>
      </c>
      <c r="F36" s="14">
        <v>20</v>
      </c>
      <c r="G36" s="9">
        <v>0</v>
      </c>
      <c r="H36" s="14">
        <v>20</v>
      </c>
      <c r="I36" s="27" t="s">
        <v>15</v>
      </c>
      <c r="J36" s="10">
        <v>44742</v>
      </c>
      <c r="K36" s="10">
        <v>45381</v>
      </c>
      <c r="L36" s="10" t="s">
        <v>32</v>
      </c>
      <c r="M36" s="28">
        <v>22109008.23</v>
      </c>
      <c r="N36" s="28">
        <v>134146.97</v>
      </c>
      <c r="O36" s="28">
        <v>22243155.199999999</v>
      </c>
    </row>
    <row r="37" spans="2:15" x14ac:dyDescent="0.25">
      <c r="B37" s="4">
        <v>5</v>
      </c>
      <c r="C37" s="12">
        <v>10126</v>
      </c>
      <c r="D37" s="22">
        <v>7</v>
      </c>
      <c r="E37" s="15" t="s">
        <v>56</v>
      </c>
      <c r="F37" s="14">
        <v>4</v>
      </c>
      <c r="G37" s="9">
        <v>0</v>
      </c>
      <c r="H37" s="14">
        <v>4</v>
      </c>
      <c r="I37" s="27" t="s">
        <v>15</v>
      </c>
      <c r="J37" s="10">
        <v>44742</v>
      </c>
      <c r="K37" s="10">
        <v>45106</v>
      </c>
      <c r="L37" s="10" t="s">
        <v>16</v>
      </c>
      <c r="M37" s="28">
        <v>3635298.19</v>
      </c>
      <c r="N37" s="28">
        <v>29321.88</v>
      </c>
      <c r="O37" s="28">
        <v>3664620.07</v>
      </c>
    </row>
    <row r="38" spans="2:15" x14ac:dyDescent="0.25">
      <c r="B38" s="4">
        <v>5</v>
      </c>
      <c r="C38" s="12">
        <v>10127</v>
      </c>
      <c r="D38" s="22">
        <v>120</v>
      </c>
      <c r="E38" s="15" t="s">
        <v>57</v>
      </c>
      <c r="F38" s="14">
        <v>1</v>
      </c>
      <c r="G38" s="9">
        <v>6</v>
      </c>
      <c r="H38" s="14">
        <v>7</v>
      </c>
      <c r="I38" s="27" t="s">
        <v>15</v>
      </c>
      <c r="J38" s="10">
        <v>45043</v>
      </c>
      <c r="K38" s="10">
        <v>45871</v>
      </c>
      <c r="L38" s="10" t="s">
        <v>32</v>
      </c>
      <c r="M38" s="28">
        <v>14575449.5</v>
      </c>
      <c r="N38" s="28">
        <v>92253.440000000002</v>
      </c>
      <c r="O38" s="28">
        <v>14667702.939999999</v>
      </c>
    </row>
    <row r="39" spans="2:15" x14ac:dyDescent="0.25">
      <c r="B39" s="4">
        <v>5</v>
      </c>
      <c r="C39" s="12">
        <v>10128</v>
      </c>
      <c r="D39" s="23">
        <v>111</v>
      </c>
      <c r="E39" s="15" t="s">
        <v>58</v>
      </c>
      <c r="F39" s="14">
        <v>5</v>
      </c>
      <c r="G39" s="9">
        <v>0</v>
      </c>
      <c r="H39" s="14">
        <v>5</v>
      </c>
      <c r="I39" s="27" t="s">
        <v>15</v>
      </c>
      <c r="J39" s="10">
        <v>45062</v>
      </c>
      <c r="K39" s="10">
        <v>45604</v>
      </c>
      <c r="L39" s="10" t="s">
        <v>32</v>
      </c>
      <c r="M39" s="28">
        <v>16826656.07</v>
      </c>
      <c r="N39" s="28">
        <v>4082.48</v>
      </c>
      <c r="O39" s="28">
        <v>16830738.550000001</v>
      </c>
    </row>
    <row r="40" spans="2:15" x14ac:dyDescent="0.25">
      <c r="B40" s="4">
        <v>5</v>
      </c>
      <c r="C40" s="12">
        <v>10129</v>
      </c>
      <c r="D40" s="22">
        <v>43</v>
      </c>
      <c r="E40" s="15" t="s">
        <v>59</v>
      </c>
      <c r="F40" s="14">
        <v>11</v>
      </c>
      <c r="G40" s="9">
        <v>6</v>
      </c>
      <c r="H40" s="14">
        <v>17</v>
      </c>
      <c r="I40" s="27" t="s">
        <v>15</v>
      </c>
      <c r="J40" s="10">
        <v>44729</v>
      </c>
      <c r="K40" s="10">
        <v>45468</v>
      </c>
      <c r="L40" s="10" t="s">
        <v>32</v>
      </c>
      <c r="M40" s="28">
        <v>37002683.810000002</v>
      </c>
      <c r="N40" s="28">
        <v>113157.04</v>
      </c>
      <c r="O40" s="28">
        <v>37115840.850000001</v>
      </c>
    </row>
    <row r="41" spans="2:15" x14ac:dyDescent="0.25">
      <c r="B41" s="4">
        <v>5</v>
      </c>
      <c r="C41" s="12">
        <v>10130</v>
      </c>
      <c r="D41" s="22">
        <v>16</v>
      </c>
      <c r="E41" s="15" t="s">
        <v>60</v>
      </c>
      <c r="F41" s="14">
        <v>20</v>
      </c>
      <c r="G41" s="9">
        <v>7</v>
      </c>
      <c r="H41" s="14">
        <v>27</v>
      </c>
      <c r="I41" s="27" t="s">
        <v>15</v>
      </c>
      <c r="J41" s="10">
        <v>44728</v>
      </c>
      <c r="K41" s="10">
        <v>45628</v>
      </c>
      <c r="L41" s="10" t="s">
        <v>32</v>
      </c>
      <c r="M41" s="28">
        <v>49242592.420000002</v>
      </c>
      <c r="N41" s="28">
        <v>4463354.3199999994</v>
      </c>
      <c r="O41" s="28">
        <v>53705946.740000002</v>
      </c>
    </row>
    <row r="42" spans="2:15" x14ac:dyDescent="0.25">
      <c r="B42" s="4">
        <v>5</v>
      </c>
      <c r="C42" s="12">
        <v>10133</v>
      </c>
      <c r="D42" s="22">
        <v>33</v>
      </c>
      <c r="E42" s="15" t="s">
        <v>61</v>
      </c>
      <c r="F42" s="14">
        <v>6</v>
      </c>
      <c r="G42" s="9">
        <v>3</v>
      </c>
      <c r="H42" s="14">
        <v>9</v>
      </c>
      <c r="I42" s="27" t="s">
        <v>15</v>
      </c>
      <c r="J42" s="10">
        <v>44879</v>
      </c>
      <c r="K42" s="10">
        <v>45684</v>
      </c>
      <c r="L42" s="10" t="s">
        <v>32</v>
      </c>
      <c r="M42" s="28">
        <v>27662261.539999999</v>
      </c>
      <c r="N42" s="28">
        <v>130774.89</v>
      </c>
      <c r="O42" s="28">
        <v>27793036.43</v>
      </c>
    </row>
    <row r="43" spans="2:15" x14ac:dyDescent="0.25">
      <c r="B43" s="4">
        <v>6</v>
      </c>
      <c r="C43" s="12">
        <v>11900</v>
      </c>
      <c r="D43" s="22">
        <v>148</v>
      </c>
      <c r="E43" s="15" t="s">
        <v>62</v>
      </c>
      <c r="F43" s="14">
        <v>0</v>
      </c>
      <c r="G43" s="9">
        <v>1</v>
      </c>
      <c r="H43" s="14">
        <v>1</v>
      </c>
      <c r="I43" s="27" t="s">
        <v>15</v>
      </c>
      <c r="J43" s="10">
        <v>45190</v>
      </c>
      <c r="K43" s="10">
        <v>45878</v>
      </c>
      <c r="L43" s="10" t="s">
        <v>32</v>
      </c>
      <c r="M43" s="28">
        <v>4154154</v>
      </c>
      <c r="N43" s="28">
        <v>0</v>
      </c>
      <c r="O43" s="28">
        <v>4154154</v>
      </c>
    </row>
    <row r="44" spans="2:15" x14ac:dyDescent="0.25">
      <c r="B44" s="4">
        <v>6</v>
      </c>
      <c r="C44" s="12">
        <v>11901</v>
      </c>
      <c r="D44" s="22">
        <v>123</v>
      </c>
      <c r="E44" s="15" t="s">
        <v>63</v>
      </c>
      <c r="F44" s="14">
        <v>0</v>
      </c>
      <c r="G44" s="9">
        <v>7</v>
      </c>
      <c r="H44" s="14">
        <v>7</v>
      </c>
      <c r="I44" s="27" t="s">
        <v>15</v>
      </c>
      <c r="J44" s="10">
        <v>45129</v>
      </c>
      <c r="K44" s="10">
        <v>45906</v>
      </c>
      <c r="L44" s="10" t="s">
        <v>32</v>
      </c>
      <c r="M44" s="28">
        <v>14867353.1</v>
      </c>
      <c r="N44" s="28">
        <v>0</v>
      </c>
      <c r="O44" s="28">
        <v>14867353.1</v>
      </c>
    </row>
    <row r="45" spans="2:15" x14ac:dyDescent="0.25">
      <c r="B45" s="4">
        <v>6</v>
      </c>
      <c r="C45" s="12">
        <v>11903</v>
      </c>
      <c r="D45" s="23">
        <v>223</v>
      </c>
      <c r="E45" s="15" t="s">
        <v>64</v>
      </c>
      <c r="F45" s="14">
        <v>0</v>
      </c>
      <c r="G45" s="9">
        <v>1</v>
      </c>
      <c r="H45" s="14">
        <v>1</v>
      </c>
      <c r="I45" s="27" t="s">
        <v>15</v>
      </c>
      <c r="J45" s="10">
        <v>45252</v>
      </c>
      <c r="K45" s="10">
        <v>45867</v>
      </c>
      <c r="L45" s="10" t="s">
        <v>32</v>
      </c>
      <c r="M45" s="28">
        <v>4390000</v>
      </c>
      <c r="N45" s="28">
        <v>5780</v>
      </c>
      <c r="O45" s="28">
        <v>4395780</v>
      </c>
    </row>
    <row r="46" spans="2:15" x14ac:dyDescent="0.25">
      <c r="B46" s="4">
        <v>6</v>
      </c>
      <c r="C46" s="12">
        <v>11904</v>
      </c>
      <c r="D46" s="23">
        <v>236</v>
      </c>
      <c r="E46" s="15" t="s">
        <v>65</v>
      </c>
      <c r="F46" s="14">
        <v>0</v>
      </c>
      <c r="G46" s="9">
        <v>1</v>
      </c>
      <c r="H46" s="14">
        <v>1</v>
      </c>
      <c r="I46" s="27" t="s">
        <v>15</v>
      </c>
      <c r="J46" s="10">
        <v>45265</v>
      </c>
      <c r="K46" s="10">
        <v>45948</v>
      </c>
      <c r="L46" s="10" t="s">
        <v>32</v>
      </c>
      <c r="M46" s="28">
        <v>3294769.47</v>
      </c>
      <c r="N46" s="28">
        <v>9080</v>
      </c>
      <c r="O46" s="28">
        <v>3303849.47</v>
      </c>
    </row>
    <row r="47" spans="2:15" ht="30" x14ac:dyDescent="0.25">
      <c r="B47" s="4">
        <v>6</v>
      </c>
      <c r="C47" s="12">
        <v>11905</v>
      </c>
      <c r="D47" s="23">
        <v>515</v>
      </c>
      <c r="E47" s="15" t="s">
        <v>66</v>
      </c>
      <c r="F47" s="14">
        <v>0</v>
      </c>
      <c r="G47" s="9">
        <v>3</v>
      </c>
      <c r="H47" s="14">
        <v>3</v>
      </c>
      <c r="I47" s="27" t="s">
        <v>15</v>
      </c>
      <c r="J47" s="10">
        <v>45257</v>
      </c>
      <c r="K47" s="10">
        <v>45878</v>
      </c>
      <c r="L47" s="10" t="s">
        <v>32</v>
      </c>
      <c r="M47" s="28">
        <v>5873140.71</v>
      </c>
      <c r="N47" s="28">
        <v>21185.45</v>
      </c>
      <c r="O47" s="28">
        <v>5894326.1600000001</v>
      </c>
    </row>
    <row r="48" spans="2:15" x14ac:dyDescent="0.25">
      <c r="B48" s="4">
        <v>6</v>
      </c>
      <c r="C48" s="12">
        <v>11910</v>
      </c>
      <c r="D48" s="23">
        <v>341</v>
      </c>
      <c r="E48" s="15" t="s">
        <v>67</v>
      </c>
      <c r="F48" s="14">
        <v>0</v>
      </c>
      <c r="G48" s="9">
        <v>4</v>
      </c>
      <c r="H48" s="14">
        <v>4</v>
      </c>
      <c r="I48" s="27" t="s">
        <v>15</v>
      </c>
      <c r="J48" s="10">
        <v>45191</v>
      </c>
      <c r="K48" s="10">
        <v>45890</v>
      </c>
      <c r="L48" s="10" t="s">
        <v>32</v>
      </c>
      <c r="M48" s="28">
        <v>9429637</v>
      </c>
      <c r="N48" s="28">
        <v>68347</v>
      </c>
      <c r="O48" s="28">
        <v>9497984</v>
      </c>
    </row>
    <row r="49" spans="2:15" x14ac:dyDescent="0.25">
      <c r="B49" s="4">
        <v>6</v>
      </c>
      <c r="C49" s="12">
        <v>12295</v>
      </c>
      <c r="D49" s="23">
        <v>367</v>
      </c>
      <c r="E49" s="15" t="s">
        <v>68</v>
      </c>
      <c r="F49" s="14">
        <v>0</v>
      </c>
      <c r="G49" s="9">
        <v>8</v>
      </c>
      <c r="H49" s="14">
        <v>8</v>
      </c>
      <c r="I49" s="27" t="s">
        <v>15</v>
      </c>
      <c r="J49" s="10">
        <v>45187</v>
      </c>
      <c r="K49" s="10">
        <v>45834</v>
      </c>
      <c r="L49" s="10" t="s">
        <v>32</v>
      </c>
      <c r="M49" s="28">
        <v>18035280.09</v>
      </c>
      <c r="N49" s="28">
        <v>82550</v>
      </c>
      <c r="O49" s="28">
        <v>18117830.09</v>
      </c>
    </row>
    <row r="50" spans="2:15" x14ac:dyDescent="0.25">
      <c r="B50" s="4">
        <v>6</v>
      </c>
      <c r="C50" s="12">
        <v>11914</v>
      </c>
      <c r="D50" s="23">
        <v>174</v>
      </c>
      <c r="E50" s="15" t="s">
        <v>69</v>
      </c>
      <c r="F50" s="14">
        <v>0</v>
      </c>
      <c r="G50" s="9">
        <v>1</v>
      </c>
      <c r="H50" s="14">
        <v>1</v>
      </c>
      <c r="I50" s="27" t="s">
        <v>15</v>
      </c>
      <c r="J50" s="10">
        <v>45188</v>
      </c>
      <c r="K50" s="10">
        <v>45778</v>
      </c>
      <c r="L50" s="10" t="s">
        <v>32</v>
      </c>
      <c r="M50" s="28">
        <v>4580000</v>
      </c>
      <c r="N50" s="28">
        <v>0</v>
      </c>
      <c r="O50" s="28">
        <v>4580000</v>
      </c>
    </row>
    <row r="51" spans="2:15" x14ac:dyDescent="0.25">
      <c r="B51" s="4">
        <v>6</v>
      </c>
      <c r="C51" s="12">
        <v>10841</v>
      </c>
      <c r="D51" s="23">
        <v>169</v>
      </c>
      <c r="E51" s="15" t="s">
        <v>70</v>
      </c>
      <c r="F51" s="14">
        <v>4</v>
      </c>
      <c r="G51" s="9">
        <v>0</v>
      </c>
      <c r="H51" s="14">
        <v>4</v>
      </c>
      <c r="I51" s="27" t="s">
        <v>15</v>
      </c>
      <c r="J51" s="10">
        <v>44902</v>
      </c>
      <c r="K51" s="10">
        <v>45279</v>
      </c>
      <c r="L51" s="10" t="s">
        <v>32</v>
      </c>
      <c r="M51" s="28">
        <v>11144010</v>
      </c>
      <c r="N51" s="28">
        <v>0</v>
      </c>
      <c r="O51" s="28">
        <v>11144010</v>
      </c>
    </row>
    <row r="52" spans="2:15" x14ac:dyDescent="0.25">
      <c r="B52" s="4">
        <v>6</v>
      </c>
      <c r="C52" s="12">
        <v>11916</v>
      </c>
      <c r="D52" s="23">
        <v>168</v>
      </c>
      <c r="E52" s="15" t="s">
        <v>71</v>
      </c>
      <c r="F52" s="14">
        <v>0</v>
      </c>
      <c r="G52" s="9">
        <v>4</v>
      </c>
      <c r="H52" s="14">
        <v>4</v>
      </c>
      <c r="I52" s="27" t="s">
        <v>15</v>
      </c>
      <c r="J52" s="10">
        <v>45287</v>
      </c>
      <c r="K52" s="10">
        <v>46119</v>
      </c>
      <c r="L52" s="10" t="s">
        <v>32</v>
      </c>
      <c r="M52" s="28">
        <v>9448392</v>
      </c>
      <c r="N52" s="28">
        <v>0</v>
      </c>
      <c r="O52" s="28">
        <v>9448392</v>
      </c>
    </row>
    <row r="53" spans="2:15" x14ac:dyDescent="0.25">
      <c r="B53" s="4">
        <v>6</v>
      </c>
      <c r="C53" s="12">
        <v>11919</v>
      </c>
      <c r="D53" s="23">
        <v>93</v>
      </c>
      <c r="E53" s="15" t="s">
        <v>72</v>
      </c>
      <c r="F53" s="14">
        <v>0</v>
      </c>
      <c r="G53" s="9">
        <v>6</v>
      </c>
      <c r="H53" s="14">
        <v>6</v>
      </c>
      <c r="I53" s="27" t="s">
        <v>15</v>
      </c>
      <c r="J53" s="10">
        <v>45286</v>
      </c>
      <c r="K53" s="10">
        <v>45884</v>
      </c>
      <c r="L53" s="10" t="s">
        <v>32</v>
      </c>
      <c r="M53" s="28">
        <v>11568000</v>
      </c>
      <c r="N53" s="28">
        <v>60855</v>
      </c>
      <c r="O53" s="28">
        <v>11628855</v>
      </c>
    </row>
    <row r="54" spans="2:15" x14ac:dyDescent="0.25">
      <c r="B54" s="4">
        <v>6</v>
      </c>
      <c r="C54" s="12">
        <v>11920</v>
      </c>
      <c r="D54" s="23">
        <v>267</v>
      </c>
      <c r="E54" s="15" t="s">
        <v>73</v>
      </c>
      <c r="F54" s="14">
        <v>0</v>
      </c>
      <c r="G54" s="9">
        <v>3</v>
      </c>
      <c r="H54" s="14">
        <v>3</v>
      </c>
      <c r="I54" s="27" t="s">
        <v>15</v>
      </c>
      <c r="J54" s="10">
        <v>45167</v>
      </c>
      <c r="K54" s="10">
        <v>45851</v>
      </c>
      <c r="L54" s="10" t="s">
        <v>32</v>
      </c>
      <c r="M54" s="28">
        <v>9738279.2300000004</v>
      </c>
      <c r="N54" s="28">
        <v>66235</v>
      </c>
      <c r="O54" s="28">
        <v>9804514.2300000004</v>
      </c>
    </row>
    <row r="55" spans="2:15" ht="30" x14ac:dyDescent="0.25">
      <c r="B55" s="4">
        <v>6</v>
      </c>
      <c r="C55" s="12">
        <v>11922</v>
      </c>
      <c r="D55" s="23">
        <v>347</v>
      </c>
      <c r="E55" s="15" t="s">
        <v>74</v>
      </c>
      <c r="F55" s="14">
        <v>0</v>
      </c>
      <c r="G55" s="9">
        <v>1</v>
      </c>
      <c r="H55" s="14">
        <v>1</v>
      </c>
      <c r="I55" s="27" t="s">
        <v>15</v>
      </c>
      <c r="J55" s="10">
        <v>45137</v>
      </c>
      <c r="K55" s="10">
        <v>45820</v>
      </c>
      <c r="L55" s="10" t="s">
        <v>32</v>
      </c>
      <c r="M55" s="28">
        <v>5108235</v>
      </c>
      <c r="N55" s="28">
        <v>11983.76</v>
      </c>
      <c r="O55" s="28">
        <v>5120218.76</v>
      </c>
    </row>
    <row r="56" spans="2:15" x14ac:dyDescent="0.25">
      <c r="B56" s="4">
        <v>6</v>
      </c>
      <c r="C56" s="12">
        <v>10842</v>
      </c>
      <c r="D56" s="23">
        <v>198</v>
      </c>
      <c r="E56" s="15" t="s">
        <v>75</v>
      </c>
      <c r="F56" s="14">
        <v>0</v>
      </c>
      <c r="G56" s="9">
        <v>1</v>
      </c>
      <c r="H56" s="14">
        <v>1</v>
      </c>
      <c r="I56" s="27" t="s">
        <v>15</v>
      </c>
      <c r="J56" s="10">
        <v>45273</v>
      </c>
      <c r="K56" s="10">
        <v>45871</v>
      </c>
      <c r="L56" s="10" t="s">
        <v>32</v>
      </c>
      <c r="M56" s="28">
        <v>4634586</v>
      </c>
      <c r="N56" s="28">
        <v>0</v>
      </c>
      <c r="O56" s="28">
        <v>4634586</v>
      </c>
    </row>
    <row r="57" spans="2:15" x14ac:dyDescent="0.25">
      <c r="B57" s="4">
        <v>6</v>
      </c>
      <c r="C57" s="12">
        <v>11924</v>
      </c>
      <c r="D57" s="23">
        <v>287</v>
      </c>
      <c r="E57" s="15" t="s">
        <v>76</v>
      </c>
      <c r="F57" s="14">
        <v>0</v>
      </c>
      <c r="G57" s="9">
        <v>1</v>
      </c>
      <c r="H57" s="14">
        <v>1</v>
      </c>
      <c r="I57" s="27" t="s">
        <v>15</v>
      </c>
      <c r="J57" s="10">
        <v>45226</v>
      </c>
      <c r="K57" s="10">
        <v>45796</v>
      </c>
      <c r="L57" s="10" t="s">
        <v>32</v>
      </c>
      <c r="M57" s="28">
        <v>2928772</v>
      </c>
      <c r="N57" s="28">
        <v>9115</v>
      </c>
      <c r="O57" s="28">
        <v>2937887</v>
      </c>
    </row>
    <row r="58" spans="2:15" x14ac:dyDescent="0.25">
      <c r="B58" s="4">
        <v>6</v>
      </c>
      <c r="C58" s="12">
        <v>12451</v>
      </c>
      <c r="D58" s="23">
        <v>235</v>
      </c>
      <c r="E58" s="15" t="s">
        <v>77</v>
      </c>
      <c r="F58" s="14">
        <v>0</v>
      </c>
      <c r="G58" s="9">
        <v>1</v>
      </c>
      <c r="H58" s="14">
        <v>1</v>
      </c>
      <c r="I58" s="27" t="s">
        <v>15</v>
      </c>
      <c r="J58" s="10">
        <v>45201</v>
      </c>
      <c r="K58" s="10">
        <v>45743</v>
      </c>
      <c r="L58" s="10" t="s">
        <v>32</v>
      </c>
      <c r="M58" s="28">
        <v>7998472</v>
      </c>
      <c r="N58" s="28">
        <v>15270</v>
      </c>
      <c r="O58" s="28">
        <v>8013742</v>
      </c>
    </row>
    <row r="59" spans="2:15" x14ac:dyDescent="0.25">
      <c r="B59" s="4">
        <v>6</v>
      </c>
      <c r="C59" s="12">
        <v>12017</v>
      </c>
      <c r="D59" s="23">
        <v>132</v>
      </c>
      <c r="E59" s="15" t="s">
        <v>45</v>
      </c>
      <c r="F59" s="14">
        <v>0</v>
      </c>
      <c r="G59" s="9">
        <v>1</v>
      </c>
      <c r="H59" s="14">
        <v>1</v>
      </c>
      <c r="I59" s="27" t="s">
        <v>15</v>
      </c>
      <c r="J59" s="10">
        <v>45179</v>
      </c>
      <c r="K59" s="10">
        <v>45769</v>
      </c>
      <c r="L59" s="10" t="s">
        <v>32</v>
      </c>
      <c r="M59" s="28">
        <v>6185812.5700000003</v>
      </c>
      <c r="N59" s="28">
        <v>178391.4</v>
      </c>
      <c r="O59" s="28">
        <v>6364203.9700000007</v>
      </c>
    </row>
    <row r="60" spans="2:15" x14ac:dyDescent="0.25">
      <c r="B60" s="5" t="s">
        <v>78</v>
      </c>
      <c r="C60" s="8"/>
      <c r="D60" s="24"/>
      <c r="E60" s="26" t="s">
        <v>79</v>
      </c>
      <c r="F60" s="19">
        <f>SUM(F2:F59)</f>
        <v>415</v>
      </c>
      <c r="G60" s="19">
        <f>SUM(G2:G59)</f>
        <v>89</v>
      </c>
      <c r="H60" s="19">
        <f>SUM(H2:H59)</f>
        <v>504</v>
      </c>
      <c r="I60" s="29"/>
      <c r="J60" s="29"/>
      <c r="K60" s="20"/>
      <c r="L60" s="30"/>
      <c r="M60" s="31">
        <f>SUBTOTAL(9,M2:M59)</f>
        <v>853880418.97000027</v>
      </c>
      <c r="N60" s="31">
        <f>SUBTOTAL(9,N2:N59)</f>
        <v>183665856.09999996</v>
      </c>
      <c r="O60" s="31">
        <f>SUBTOTAL(9,O2:O59)</f>
        <v>1069330916.89</v>
      </c>
    </row>
  </sheetData>
  <autoFilter ref="B1:O59" xr:uid="{8AEC64C7-8EDC-40D2-9FF3-6BE82E80C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9CB0A850BFE04B85F864D9903E298F" ma:contentTypeVersion="15" ma:contentTypeDescription="Create a new document." ma:contentTypeScope="" ma:versionID="821f7569466820d4c4765a123d070bce">
  <xsd:schema xmlns:xsd="http://www.w3.org/2001/XMLSchema" xmlns:xs="http://www.w3.org/2001/XMLSchema" xmlns:p="http://schemas.microsoft.com/office/2006/metadata/properties" xmlns:ns3="73e2a10e-ec46-46c9-bd08-f5f4f38d3d07" xmlns:ns4="ca51fd71-4d11-4d8a-b297-3a3a3d2135dd" targetNamespace="http://schemas.microsoft.com/office/2006/metadata/properties" ma:root="true" ma:fieldsID="1bf896b391666e8feea12cbae1129c51" ns3:_="" ns4:_="">
    <xsd:import namespace="73e2a10e-ec46-46c9-bd08-f5f4f38d3d07"/>
    <xsd:import namespace="ca51fd71-4d11-4d8a-b297-3a3a3d2135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2a10e-ec46-46c9-bd08-f5f4f38d3d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1fd71-4d11-4d8a-b297-3a3a3d213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3e2a10e-ec46-46c9-bd08-f5f4f38d3d07" xsi:nil="true"/>
  </documentManagement>
</p:properties>
</file>

<file path=customXml/itemProps1.xml><?xml version="1.0" encoding="utf-8"?>
<ds:datastoreItem xmlns:ds="http://schemas.openxmlformats.org/officeDocument/2006/customXml" ds:itemID="{D5240DD2-80DF-4F1B-A28E-6F3EDDF4F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e2a10e-ec46-46c9-bd08-f5f4f38d3d07"/>
    <ds:schemaRef ds:uri="ca51fd71-4d11-4d8a-b297-3a3a3d213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31A28E-F31A-45FB-BD65-350327EC85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E8B746-E91E-4F9E-968B-7848502D7B2C}">
  <ds:schemaRefs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a51fd71-4d11-4d8a-b297-3a3a3d2135dd"/>
    <ds:schemaRef ds:uri="73e2a10e-ec46-46c9-bd08-f5f4f38d3d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Roofs Done or in Construction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Kaplun, Denis</dc:creator>
  <cp:keywords/>
  <dc:description/>
  <cp:lastModifiedBy>Vitaliano, Emma</cp:lastModifiedBy>
  <cp:revision/>
  <dcterms:created xsi:type="dcterms:W3CDTF">2020-01-29T16:19:47Z</dcterms:created>
  <dcterms:modified xsi:type="dcterms:W3CDTF">2024-03-15T16:49:31Z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0x010100D19CB0A850BFE04B85F864D9903E298F</vt:lpwstr>
  </property>
  <property fmtid="{D5CDD505-2E9C-101B-9397-08002B2CF9AE}" pid="3" name="MediaServiceImageTags">
    <vt:lpwstr/>
  </property>
</Properties>
</file>