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nyccouncil-my.sharepoint.com/personal/prahman_council_nyc_gov/Documents/Documents/Legislation/T+C/"/>
    </mc:Choice>
  </mc:AlternateContent>
  <bookViews>
    <workbookView xWindow="-120" yWindow="-120" windowWidth="19140" windowHeight="907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D18" i="1"/>
  <c r="C18" i="1"/>
  <c r="D8" i="1"/>
  <c r="C8" i="1"/>
  <c r="C20" i="1" l="1"/>
  <c r="C27" i="1" s="1"/>
  <c r="D20" i="1"/>
  <c r="D27" i="1"/>
</calcChain>
</file>

<file path=xl/sharedStrings.xml><?xml version="1.0" encoding="utf-8"?>
<sst xmlns="http://schemas.openxmlformats.org/spreadsheetml/2006/main" count="33" uniqueCount="29">
  <si>
    <t>ENDGBV Budget - JAN 25 Budget Plan</t>
  </si>
  <si>
    <t>FY24</t>
  </si>
  <si>
    <t>FY25+</t>
  </si>
  <si>
    <t>FY24 UA</t>
  </si>
  <si>
    <t>FY 24 BC</t>
  </si>
  <si>
    <t>PS - 80 HC</t>
  </si>
  <si>
    <t>PS HRA</t>
  </si>
  <si>
    <t>0808/0809</t>
  </si>
  <si>
    <t>MO Staff IC</t>
  </si>
  <si>
    <t>PS Subtotal</t>
  </si>
  <si>
    <t>OTPS</t>
  </si>
  <si>
    <t>Central Office/IT</t>
  </si>
  <si>
    <t>Legal Services, Housing Training, FJCs Security/Maintenance, and  FJC Mental Health</t>
  </si>
  <si>
    <t>RAPP expansion and Early RAPP</t>
  </si>
  <si>
    <t>Abusive Partner Intervention (Int. Violence at Home)</t>
  </si>
  <si>
    <t>Family Violence</t>
  </si>
  <si>
    <t>Home+</t>
  </si>
  <si>
    <t>Housing Blueprint</t>
  </si>
  <si>
    <t>OTPS Subtotal</t>
  </si>
  <si>
    <t>Total</t>
  </si>
  <si>
    <t>OTPS - FJC Contracts at MOCJ</t>
  </si>
  <si>
    <t>FY24+</t>
  </si>
  <si>
    <t>FJC Contracts</t>
  </si>
  <si>
    <t>002</t>
  </si>
  <si>
    <t>0501</t>
  </si>
  <si>
    <t>FJC Expanded Hours</t>
  </si>
  <si>
    <t>0505</t>
  </si>
  <si>
    <t>Total MOCJ</t>
  </si>
  <si>
    <t>Total ENDGBV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</si>
</sst>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#,##0.000,,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5" xfId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0" fillId="0" borderId="8" xfId="0" applyBorder="1"/>
    <xf numFmtId="0" fontId="5" fillId="0" borderId="1" xfId="0" applyFont="1" applyBorder="1"/>
    <xf numFmtId="0" fontId="5" fillId="0" borderId="2" xfId="0" applyFont="1" applyBorder="1"/>
    <xf numFmtId="164" fontId="4" fillId="0" borderId="2" xfId="0" applyNumberFormat="1" applyFont="1" applyBorder="1"/>
    <xf numFmtId="0" fontId="6" fillId="0" borderId="2" xfId="0" applyFont="1" applyBorder="1"/>
    <xf numFmtId="0" fontId="0" fillId="0" borderId="3" xfId="0" applyBorder="1"/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4" fillId="0" borderId="8" xfId="0" quotePrefix="1" applyFont="1" applyBorder="1" applyAlignment="1">
      <alignment horizontal="center"/>
    </xf>
    <xf numFmtId="165" fontId="4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5" fontId="4" fillId="0" borderId="9" xfId="0" applyNumberFormat="1" applyFont="1" applyBorder="1"/>
    <xf numFmtId="0" fontId="7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165" fontId="4" fillId="0" borderId="2" xfId="0" applyNumberFormat="1" applyFont="1" applyBorder="1"/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5" fontId="7" fillId="0" borderId="9" xfId="0" applyNumberFormat="1" applyFont="1" applyBorder="1"/>
    <xf numFmtId="0" fontId="8" fillId="0" borderId="5" xfId="0" quotePrefix="1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4" fontId="3" fillId="2" borderId="11" xfId="1" applyNumberFormat="1" applyFont="1" applyFill="1" applyBorder="1" applyAlignment="1">
      <alignment horizontal="right"/>
    </xf>
    <xf numFmtId="164" fontId="3" fillId="2" borderId="11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5" fontId="3" fillId="0" borderId="5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defaultRowHeight="15" x14ac:dyDescent="0.25"/>
  <cols>
    <col min="1" max="1" width="25.7109375" customWidth="1"/>
    <col min="3" max="3" width="14" customWidth="1"/>
    <col min="4" max="4" width="13.42578125" customWidth="1"/>
    <col min="6" max="6" width="15" customWidth="1"/>
  </cols>
  <sheetData>
    <row r="1" spans="1:6" ht="15.75" thickBot="1" x14ac:dyDescent="0.3"/>
    <row r="2" spans="1:6" ht="15.75" x14ac:dyDescent="0.25">
      <c r="A2" s="1" t="s">
        <v>0</v>
      </c>
      <c r="B2" s="2"/>
      <c r="C2" s="2"/>
      <c r="D2" s="2"/>
      <c r="E2" s="2"/>
      <c r="F2" s="3"/>
    </row>
    <row r="3" spans="1:6" ht="15.75" thickBot="1" x14ac:dyDescent="0.3">
      <c r="A3" s="4"/>
      <c r="B3" s="5"/>
      <c r="C3" s="6" t="s">
        <v>1</v>
      </c>
      <c r="D3" s="6" t="s">
        <v>2</v>
      </c>
      <c r="E3" s="7" t="s">
        <v>3</v>
      </c>
      <c r="F3" s="8" t="s">
        <v>4</v>
      </c>
    </row>
    <row r="4" spans="1:6" ht="15.75" thickBot="1" x14ac:dyDescent="0.3">
      <c r="A4" s="9"/>
      <c r="B4" s="10"/>
      <c r="C4" s="10"/>
      <c r="D4" s="10"/>
      <c r="F4" s="11"/>
    </row>
    <row r="5" spans="1:6" x14ac:dyDescent="0.25">
      <c r="A5" s="12" t="s">
        <v>5</v>
      </c>
      <c r="B5" s="13"/>
      <c r="C5" s="14"/>
      <c r="D5" s="14"/>
      <c r="E5" s="15"/>
      <c r="F5" s="16"/>
    </row>
    <row r="6" spans="1:6" x14ac:dyDescent="0.25">
      <c r="A6" s="17" t="s">
        <v>6</v>
      </c>
      <c r="B6" s="18">
        <v>68</v>
      </c>
      <c r="C6" s="19">
        <v>4922799</v>
      </c>
      <c r="D6" s="19">
        <v>5319816</v>
      </c>
      <c r="E6" s="20">
        <v>212</v>
      </c>
      <c r="F6" s="21" t="s">
        <v>7</v>
      </c>
    </row>
    <row r="7" spans="1:6" x14ac:dyDescent="0.25">
      <c r="A7" s="17" t="s">
        <v>8</v>
      </c>
      <c r="B7" s="18">
        <v>12</v>
      </c>
      <c r="C7" s="22">
        <v>1585759</v>
      </c>
      <c r="D7" s="22">
        <v>1585759</v>
      </c>
      <c r="E7" s="20">
        <v>112</v>
      </c>
      <c r="F7" s="21">
        <v>9192</v>
      </c>
    </row>
    <row r="8" spans="1:6" ht="15.75" thickBot="1" x14ac:dyDescent="0.3">
      <c r="A8" s="23" t="s">
        <v>9</v>
      </c>
      <c r="B8" s="24"/>
      <c r="C8" s="25">
        <f>SUM(C6:C7)</f>
        <v>6508558</v>
      </c>
      <c r="D8" s="25">
        <f>SUM(D6:D7)</f>
        <v>6905575</v>
      </c>
      <c r="E8" s="26"/>
      <c r="F8" s="27"/>
    </row>
    <row r="9" spans="1:6" ht="15.75" thickBot="1" x14ac:dyDescent="0.3">
      <c r="A9" s="9"/>
      <c r="B9" s="10"/>
      <c r="C9" s="22"/>
      <c r="D9" s="22"/>
      <c r="E9" s="28"/>
      <c r="F9" s="11"/>
    </row>
    <row r="10" spans="1:6" x14ac:dyDescent="0.25">
      <c r="A10" s="29" t="s">
        <v>10</v>
      </c>
      <c r="B10" s="30"/>
      <c r="C10" s="31"/>
      <c r="D10" s="31"/>
      <c r="E10" s="15"/>
      <c r="F10" s="16"/>
    </row>
    <row r="11" spans="1:6" x14ac:dyDescent="0.25">
      <c r="A11" s="17" t="s">
        <v>11</v>
      </c>
      <c r="B11" s="18"/>
      <c r="C11" s="22">
        <v>1500625</v>
      </c>
      <c r="D11" s="22">
        <v>1450625</v>
      </c>
      <c r="E11" s="20">
        <v>112</v>
      </c>
      <c r="F11" s="21">
        <v>9192</v>
      </c>
    </row>
    <row r="12" spans="1:6" ht="66.75" customHeight="1" x14ac:dyDescent="0.25">
      <c r="A12" s="32" t="s">
        <v>12</v>
      </c>
      <c r="B12" s="33"/>
      <c r="C12" s="22">
        <v>7646977</v>
      </c>
      <c r="D12" s="22">
        <v>7646977</v>
      </c>
      <c r="E12" s="20">
        <v>112</v>
      </c>
      <c r="F12" s="21">
        <v>9192</v>
      </c>
    </row>
    <row r="13" spans="1:6" ht="29.25" x14ac:dyDescent="0.25">
      <c r="A13" s="32" t="s">
        <v>13</v>
      </c>
      <c r="B13" s="18"/>
      <c r="C13" s="19">
        <v>1925400</v>
      </c>
      <c r="D13" s="22">
        <v>1925400</v>
      </c>
      <c r="E13" s="20">
        <v>112</v>
      </c>
      <c r="F13" s="21">
        <v>9192</v>
      </c>
    </row>
    <row r="14" spans="1:6" ht="43.5" x14ac:dyDescent="0.25">
      <c r="A14" s="32" t="s">
        <v>14</v>
      </c>
      <c r="B14" s="18"/>
      <c r="C14" s="19">
        <v>1515000</v>
      </c>
      <c r="D14" s="22">
        <v>1873367</v>
      </c>
      <c r="E14" s="20">
        <v>112</v>
      </c>
      <c r="F14" s="21">
        <v>9193</v>
      </c>
    </row>
    <row r="15" spans="1:6" x14ac:dyDescent="0.25">
      <c r="A15" s="17" t="s">
        <v>15</v>
      </c>
      <c r="B15" s="18"/>
      <c r="C15" s="19">
        <v>563500</v>
      </c>
      <c r="D15" s="22">
        <v>1150000</v>
      </c>
      <c r="E15" s="20">
        <v>112</v>
      </c>
      <c r="F15" s="21">
        <v>9192</v>
      </c>
    </row>
    <row r="16" spans="1:6" x14ac:dyDescent="0.25">
      <c r="A16" s="17" t="s">
        <v>16</v>
      </c>
      <c r="B16" s="18"/>
      <c r="C16" s="19">
        <v>1253118</v>
      </c>
      <c r="D16" s="22">
        <v>1253118</v>
      </c>
      <c r="E16" s="20">
        <v>112</v>
      </c>
      <c r="F16" s="21">
        <v>9192</v>
      </c>
    </row>
    <row r="17" spans="1:6" x14ac:dyDescent="0.25">
      <c r="A17" s="17" t="s">
        <v>17</v>
      </c>
      <c r="B17" s="18"/>
      <c r="C17" s="19">
        <v>1130000</v>
      </c>
      <c r="D17" s="22">
        <v>1130000</v>
      </c>
      <c r="E17" s="20">
        <v>112</v>
      </c>
      <c r="F17" s="21">
        <v>9192</v>
      </c>
    </row>
    <row r="18" spans="1:6" ht="15.75" thickBot="1" x14ac:dyDescent="0.3">
      <c r="A18" s="23" t="s">
        <v>18</v>
      </c>
      <c r="B18" s="24"/>
      <c r="C18" s="34">
        <f>SUM(C11:C17)</f>
        <v>15534620</v>
      </c>
      <c r="D18" s="25">
        <f>SUM(D11:D17)</f>
        <v>16429487</v>
      </c>
      <c r="E18" s="35"/>
      <c r="F18" s="27"/>
    </row>
    <row r="19" spans="1:6" x14ac:dyDescent="0.25">
      <c r="A19" s="9"/>
      <c r="B19" s="10"/>
      <c r="C19" s="22"/>
      <c r="D19" s="22"/>
      <c r="F19" s="11"/>
    </row>
    <row r="20" spans="1:6" x14ac:dyDescent="0.25">
      <c r="A20" s="36" t="s">
        <v>19</v>
      </c>
      <c r="B20" s="37"/>
      <c r="C20" s="38">
        <f>C8+C18</f>
        <v>22043178</v>
      </c>
      <c r="D20" s="38">
        <f>D8+D18</f>
        <v>23335062</v>
      </c>
      <c r="F20" s="11"/>
    </row>
    <row r="21" spans="1:6" ht="15.75" thickBot="1" x14ac:dyDescent="0.3">
      <c r="A21" s="36"/>
      <c r="B21" s="37"/>
      <c r="C21" s="39"/>
      <c r="D21" s="39"/>
      <c r="F21" s="11"/>
    </row>
    <row r="22" spans="1:6" ht="15.75" thickBot="1" x14ac:dyDescent="0.3">
      <c r="A22" s="40" t="s">
        <v>20</v>
      </c>
      <c r="B22" s="41"/>
      <c r="C22" s="42" t="s">
        <v>21</v>
      </c>
      <c r="D22" s="43" t="s">
        <v>2</v>
      </c>
      <c r="E22" s="44" t="s">
        <v>3</v>
      </c>
      <c r="F22" s="45" t="s">
        <v>4</v>
      </c>
    </row>
    <row r="23" spans="1:6" x14ac:dyDescent="0.25">
      <c r="A23" s="17" t="s">
        <v>22</v>
      </c>
      <c r="B23" s="18"/>
      <c r="C23" s="22">
        <v>5982148</v>
      </c>
      <c r="D23" s="22">
        <v>5982148</v>
      </c>
      <c r="E23" s="46" t="s">
        <v>23</v>
      </c>
      <c r="F23" s="21" t="s">
        <v>24</v>
      </c>
    </row>
    <row r="24" spans="1:6" x14ac:dyDescent="0.25">
      <c r="A24" s="17" t="s">
        <v>25</v>
      </c>
      <c r="B24" s="18"/>
      <c r="C24" s="22">
        <v>0</v>
      </c>
      <c r="D24" s="22">
        <v>0</v>
      </c>
      <c r="E24" s="46" t="s">
        <v>23</v>
      </c>
      <c r="F24" s="21" t="s">
        <v>26</v>
      </c>
    </row>
    <row r="25" spans="1:6" ht="15.75" thickBot="1" x14ac:dyDescent="0.3">
      <c r="A25" s="47" t="s">
        <v>27</v>
      </c>
      <c r="B25" s="48"/>
      <c r="C25" s="49">
        <f>C23+C24</f>
        <v>5982148</v>
      </c>
      <c r="D25" s="49">
        <f>D23+D24</f>
        <v>5982148</v>
      </c>
      <c r="E25" s="50"/>
      <c r="F25" s="51"/>
    </row>
    <row r="26" spans="1:6" x14ac:dyDescent="0.25">
      <c r="A26" s="52"/>
      <c r="C26" s="53"/>
      <c r="D26" s="53"/>
      <c r="F26" s="11"/>
    </row>
    <row r="27" spans="1:6" ht="15.75" thickBot="1" x14ac:dyDescent="0.3">
      <c r="A27" s="47" t="s">
        <v>28</v>
      </c>
      <c r="B27" s="48"/>
      <c r="C27" s="49">
        <f>C25+C20</f>
        <v>28025326</v>
      </c>
      <c r="D27" s="49">
        <f>D25+D20</f>
        <v>29317210</v>
      </c>
      <c r="E27" s="50"/>
      <c r="F27" s="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8963A9D4A0D4FBEA1EDE11BB92F8A" ma:contentTypeVersion="8" ma:contentTypeDescription="Create a new document." ma:contentTypeScope="" ma:versionID="e904f96bb2d5290b5fa5e2f8b3670a0d">
  <xsd:schema xmlns:xsd="http://www.w3.org/2001/XMLSchema" xmlns:xs="http://www.w3.org/2001/XMLSchema" xmlns:p="http://schemas.microsoft.com/office/2006/metadata/properties" xmlns:ns3="46dffb3f-6f83-48c6-9831-5763c9e9421b" xmlns:ns4="bffb5a6f-92c8-456b-aac5-0d7988c901dc" targetNamespace="http://schemas.microsoft.com/office/2006/metadata/properties" ma:root="true" ma:fieldsID="03a49e9c2a2b56f7807f186b34a8a59a" ns3:_="" ns4:_="">
    <xsd:import namespace="46dffb3f-6f83-48c6-9831-5763c9e9421b"/>
    <xsd:import namespace="bffb5a6f-92c8-456b-aac5-0d7988c901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ffb3f-6f83-48c6-9831-5763c9e94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b5a6f-92c8-456b-aac5-0d7988c901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ffb3f-6f83-48c6-9831-5763c9e9421b" xsi:nil="true"/>
  </documentManagement>
</p:properties>
</file>

<file path=customXml/itemProps1.xml><?xml version="1.0" encoding="utf-8"?>
<ds:datastoreItem xmlns:ds="http://schemas.openxmlformats.org/officeDocument/2006/customXml" ds:itemID="{436F696E-F997-487F-92E1-4F0BF0746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ffb3f-6f83-48c6-9831-5763c9e9421b"/>
    <ds:schemaRef ds:uri="bffb5a6f-92c8-456b-aac5-0d7988c90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0BFB5-CD0F-4B5E-A557-117840FD8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BE79B-350B-4E06-9A76-F8D874615DD4}">
  <ds:schemaRefs>
    <ds:schemaRef ds:uri="http://purl.org/dc/dcmitype/"/>
    <ds:schemaRef ds:uri="http://purl.org/dc/terms/"/>
    <ds:schemaRef ds:uri="46dffb3f-6f83-48c6-9831-5763c9e9421b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ffb5a6f-92c8-456b-aac5-0d7988c901dc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Then, Pura</dc:creator>
  <cp:lastModifiedBy>Rahman, Phariha</cp:lastModifiedBy>
  <dcterms:created xsi:type="dcterms:W3CDTF">2024-01-22T20:55:36Z</dcterms:created>
  <dcterms:modified xsi:type="dcterms:W3CDTF">2024-01-31T13:57:01Z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0x010100EDF8963A9D4A0D4FBEA1EDE11BB92F8A</vt:lpwstr>
  </property>
</Properties>
</file>