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B:\1PP\DCMB\FMD\Management and Budget\Common\Overtime\^Quarterly Terms and Conditions Report\"/>
    </mc:Choice>
  </mc:AlternateContent>
  <bookViews>
    <workbookView xWindow="0" yWindow="0" windowWidth="28800" windowHeight="11700" activeTab="1"/>
  </bookViews>
  <sheets>
    <sheet name="Unif Spend by Pct" sheetId="2" r:id="rId1"/>
    <sheet name="Unif Category by Patrol Borough" sheetId="3" r:id="rId2"/>
  </sheets>
  <definedNames>
    <definedName name="_xlnm.Print_Area" localSheetId="1">'Unif Category by Patrol Borough'!$A$1:$K$12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3" l="1"/>
  <c r="K10" i="3" l="1"/>
  <c r="K8" i="3"/>
  <c r="K4" i="3"/>
  <c r="J12" i="3"/>
  <c r="I12" i="3"/>
  <c r="H12" i="3"/>
  <c r="D12" i="3"/>
  <c r="B12" i="3"/>
  <c r="B80" i="2" l="1"/>
  <c r="C12" i="3"/>
  <c r="D50" i="2"/>
  <c r="D58" i="2"/>
  <c r="D66" i="2"/>
  <c r="K5" i="3"/>
  <c r="D67" i="2"/>
  <c r="D75" i="2"/>
  <c r="E12" i="3"/>
  <c r="E14" i="3" s="1"/>
  <c r="D14" i="3"/>
  <c r="D27" i="2"/>
  <c r="F12" i="3"/>
  <c r="F14" i="3" s="1"/>
  <c r="K7" i="3"/>
  <c r="G12" i="3"/>
  <c r="G14" i="3" s="1"/>
  <c r="D28" i="2"/>
  <c r="D36" i="2"/>
  <c r="D44" i="2"/>
  <c r="D52" i="2"/>
  <c r="D60" i="2"/>
  <c r="D76" i="2"/>
  <c r="K9" i="3"/>
  <c r="D69" i="2"/>
  <c r="D77" i="2"/>
  <c r="D37" i="2"/>
  <c r="D45" i="2"/>
  <c r="D61" i="2"/>
  <c r="K11" i="3"/>
  <c r="D78" i="2"/>
  <c r="D6" i="2"/>
  <c r="D14" i="2"/>
  <c r="D22" i="2"/>
  <c r="D30" i="2"/>
  <c r="D38" i="2"/>
  <c r="D46" i="2"/>
  <c r="D54" i="2"/>
  <c r="D62" i="2"/>
  <c r="D70" i="2"/>
  <c r="D79" i="2"/>
  <c r="K6" i="3"/>
  <c r="D39" i="2"/>
  <c r="D47" i="2"/>
  <c r="D55" i="2"/>
  <c r="D63" i="2"/>
  <c r="D71" i="2"/>
  <c r="D8" i="2"/>
  <c r="D10" i="2"/>
  <c r="D18" i="2"/>
  <c r="D26" i="2"/>
  <c r="D34" i="2"/>
  <c r="D42" i="2"/>
  <c r="B14" i="3"/>
  <c r="D11" i="2"/>
  <c r="D19" i="2"/>
  <c r="D35" i="2"/>
  <c r="D43" i="2"/>
  <c r="D51" i="2"/>
  <c r="D59" i="2"/>
  <c r="D12" i="2"/>
  <c r="D20" i="2"/>
  <c r="D5" i="2"/>
  <c r="D13" i="2"/>
  <c r="D21" i="2"/>
  <c r="H14" i="3"/>
  <c r="J14" i="3"/>
  <c r="I14" i="3"/>
  <c r="D9" i="2"/>
  <c r="D17" i="2"/>
  <c r="D25" i="2"/>
  <c r="D33" i="2"/>
  <c r="D41" i="2"/>
  <c r="D49" i="2"/>
  <c r="D57" i="2"/>
  <c r="D65" i="2"/>
  <c r="D73" i="2"/>
  <c r="K3" i="3"/>
  <c r="C14" i="3" l="1"/>
  <c r="C80" i="2"/>
  <c r="D31" i="2"/>
  <c r="D23" i="2"/>
  <c r="D7" i="2"/>
  <c r="D15" i="2"/>
  <c r="D68" i="2"/>
  <c r="D64" i="2"/>
  <c r="D4" i="2"/>
  <c r="D32" i="2"/>
  <c r="D56" i="2"/>
  <c r="D48" i="2"/>
  <c r="D29" i="2"/>
  <c r="D40" i="2"/>
  <c r="K12" i="3"/>
  <c r="D24" i="2"/>
  <c r="D53" i="2"/>
  <c r="D72" i="2"/>
  <c r="D3" i="2"/>
  <c r="D16" i="2"/>
  <c r="D74" i="2"/>
  <c r="D80" i="2" l="1"/>
  <c r="K14" i="3"/>
</calcChain>
</file>

<file path=xl/sharedStrings.xml><?xml version="1.0" encoding="utf-8"?>
<sst xmlns="http://schemas.openxmlformats.org/spreadsheetml/2006/main" count="106" uniqueCount="103">
  <si>
    <t>FY23 Q4 Uniformed Overtime by Precinct</t>
  </si>
  <si>
    <t>Command</t>
  </si>
  <si>
    <t>Fourth Quarter Uniformed Overtime</t>
  </si>
  <si>
    <t>Total Fourth Quarter Uniformed Overtime</t>
  </si>
  <si>
    <t>001 PRECINCT</t>
  </si>
  <si>
    <t>005 PRECINCT</t>
  </si>
  <si>
    <t>006 PRECINCT</t>
  </si>
  <si>
    <t>007 PRECINCT</t>
  </si>
  <si>
    <t>009 PRECINCT</t>
  </si>
  <si>
    <t>010 PRECINCT</t>
  </si>
  <si>
    <t>013 PRECINCT</t>
  </si>
  <si>
    <t>MIDTOWN SOUTH PRECINCT</t>
  </si>
  <si>
    <t>017 PRECINCT</t>
  </si>
  <si>
    <t>MIDTOWN NORTH PRECINCT</t>
  </si>
  <si>
    <t>019 PRECINCT</t>
  </si>
  <si>
    <t>020 PRECINCT</t>
  </si>
  <si>
    <t>CENTRAL PARK PRECINCT</t>
  </si>
  <si>
    <t>023 PRECINCT</t>
  </si>
  <si>
    <t>024 PRECINCT</t>
  </si>
  <si>
    <t>025 PRECINCT</t>
  </si>
  <si>
    <t>026 PRECINCT</t>
  </si>
  <si>
    <t>028 PRECINCT</t>
  </si>
  <si>
    <t>030 PRECINCT</t>
  </si>
  <si>
    <t>032 PRECINCT</t>
  </si>
  <si>
    <t>033 PRECINCT</t>
  </si>
  <si>
    <t>034 PRECINCT</t>
  </si>
  <si>
    <t>040 PRECINCT</t>
  </si>
  <si>
    <t>041 PRECINCT</t>
  </si>
  <si>
    <t>042 PRECINCT</t>
  </si>
  <si>
    <t>043 PRECINCT</t>
  </si>
  <si>
    <t>044 PRECINCT</t>
  </si>
  <si>
    <t>045 PRECINCT</t>
  </si>
  <si>
    <t>046 PRECINCT</t>
  </si>
  <si>
    <t>047 PRECINCT</t>
  </si>
  <si>
    <t>048 PRECINCT</t>
  </si>
  <si>
    <t>049 PRECINCT</t>
  </si>
  <si>
    <t>050 PRECINCT</t>
  </si>
  <si>
    <t>052 PRECINCT</t>
  </si>
  <si>
    <t>060 PRECINCT</t>
  </si>
  <si>
    <t>061 PRECINCT</t>
  </si>
  <si>
    <t>062 PRECINCT</t>
  </si>
  <si>
    <t>063 PRECINCT</t>
  </si>
  <si>
    <t>066 PRECINCT</t>
  </si>
  <si>
    <t>067 PRECINCT</t>
  </si>
  <si>
    <t>068 PRECINCT</t>
  </si>
  <si>
    <t>069 PRECINCT</t>
  </si>
  <si>
    <t>070 PRECINCT</t>
  </si>
  <si>
    <t>071 PRECINCT</t>
  </si>
  <si>
    <t>072 PRECINCT</t>
  </si>
  <si>
    <t>073 PRECINCT</t>
  </si>
  <si>
    <t>075 PRECINCT</t>
  </si>
  <si>
    <t>076 PRECINCT</t>
  </si>
  <si>
    <t>077 PRECINCT</t>
  </si>
  <si>
    <t>078 PRECINCT</t>
  </si>
  <si>
    <t>079 PRECINCT</t>
  </si>
  <si>
    <t>081 PRECINCT</t>
  </si>
  <si>
    <t>083 PRECINCT</t>
  </si>
  <si>
    <t>084 PRECINCT</t>
  </si>
  <si>
    <t>088 PRECINCT</t>
  </si>
  <si>
    <t>090 PRECINCT</t>
  </si>
  <si>
    <t>094 PRECINCT</t>
  </si>
  <si>
    <t>100 PRECINCT</t>
  </si>
  <si>
    <t>101 PRECINCT</t>
  </si>
  <si>
    <t>102 PRECINCT</t>
  </si>
  <si>
    <t>103 PRECINCT</t>
  </si>
  <si>
    <t>104 PRECINCT</t>
  </si>
  <si>
    <t>105 PRECINCT</t>
  </si>
  <si>
    <t>106 PRECINCT</t>
  </si>
  <si>
    <t>107 PRECINCT</t>
  </si>
  <si>
    <t>108 PRECINCT</t>
  </si>
  <si>
    <t>109 PRECINCT</t>
  </si>
  <si>
    <t>110 PRECINCT</t>
  </si>
  <si>
    <t>111 PRECINCT</t>
  </si>
  <si>
    <t>112 PRECINCT</t>
  </si>
  <si>
    <t>113 PRECINCT</t>
  </si>
  <si>
    <t>114 PRECINCT</t>
  </si>
  <si>
    <t>115 PRECINCT</t>
  </si>
  <si>
    <t>120 PRECINCT</t>
  </si>
  <si>
    <t>121 PRECINCT</t>
  </si>
  <si>
    <t>122 PRECINCT</t>
  </si>
  <si>
    <t>123 PRECINCT</t>
  </si>
  <si>
    <t>Grand Total</t>
  </si>
  <si>
    <t>FY23 Q4 Uniformed Overtime Report by Category by Patrol Borough</t>
  </si>
  <si>
    <t>Arrest</t>
  </si>
  <si>
    <t>Atlas</t>
  </si>
  <si>
    <t>Crime Reduction</t>
  </si>
  <si>
    <t>Transit Safety</t>
  </si>
  <si>
    <t>Events/Details</t>
  </si>
  <si>
    <t>Investigations</t>
  </si>
  <si>
    <t>Operational</t>
  </si>
  <si>
    <t>Other</t>
  </si>
  <si>
    <t>Reimbursable Programs</t>
  </si>
  <si>
    <t>Patrol Borough Brooklyn North</t>
  </si>
  <si>
    <t>Patrol Borough Brooklyn South</t>
  </si>
  <si>
    <t>Patrol Borough Bronx</t>
  </si>
  <si>
    <t>Patrol Borough Manhattan North</t>
  </si>
  <si>
    <t>Patrol Borough Manhattan South</t>
  </si>
  <si>
    <t>Patrol Borough Queens North</t>
  </si>
  <si>
    <t>Patrol Borough Queens South</t>
  </si>
  <si>
    <t>Patrol Borough Staten Island</t>
  </si>
  <si>
    <t>Other Bureaus/Citywide</t>
  </si>
  <si>
    <t>Total Fourth Quarter Uniformed Overtime Submission</t>
  </si>
  <si>
    <t>Q1 - Q3 Collective Bargaining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</si>
</sst>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59999389629810485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164" fontId="6" fillId="0" borderId="6" xfId="1" applyNumberFormat="1" applyFont="1" applyBorder="1" applyAlignment="1">
      <alignment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164" fontId="4" fillId="3" borderId="8" xfId="1" applyNumberFormat="1" applyFont="1" applyFill="1" applyBorder="1" applyAlignment="1">
      <alignment vertical="center"/>
    </xf>
    <xf numFmtId="164" fontId="5" fillId="3" borderId="8" xfId="1" applyNumberFormat="1" applyFont="1" applyFill="1" applyBorder="1" applyAlignment="1">
      <alignment vertical="center"/>
    </xf>
    <xf numFmtId="164" fontId="4" fillId="4" borderId="8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8" fillId="5" borderId="12" xfId="0" applyFont="1" applyFill="1" applyBorder="1"/>
    <xf numFmtId="0" fontId="9" fillId="3" borderId="4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8" fillId="0" borderId="12" xfId="0" applyFont="1" applyBorder="1"/>
    <xf numFmtId="164" fontId="8" fillId="0" borderId="4" xfId="0" applyNumberFormat="1" applyFont="1" applyBorder="1"/>
    <xf numFmtId="164" fontId="11" fillId="0" borderId="15" xfId="0" applyNumberFormat="1" applyFont="1" applyBorder="1"/>
    <xf numFmtId="164" fontId="3" fillId="0" borderId="0" xfId="0" applyNumberFormat="1" applyFont="1"/>
    <xf numFmtId="0" fontId="9" fillId="5" borderId="12" xfId="0" applyFont="1" applyFill="1" applyBorder="1" applyAlignment="1">
      <alignment horizontal="right"/>
    </xf>
    <xf numFmtId="164" fontId="9" fillId="5" borderId="4" xfId="0" applyNumberFormat="1" applyFont="1" applyFill="1" applyBorder="1"/>
    <xf numFmtId="164" fontId="9" fillId="5" borderId="13" xfId="0" applyNumberFormat="1" applyFont="1" applyFill="1" applyBorder="1"/>
    <xf numFmtId="164" fontId="9" fillId="5" borderId="14" xfId="0" applyNumberFormat="1" applyFont="1" applyFill="1" applyBorder="1"/>
    <xf numFmtId="164" fontId="12" fillId="5" borderId="4" xfId="0" applyNumberFormat="1" applyFont="1" applyFill="1" applyBorder="1"/>
    <xf numFmtId="164" fontId="10" fillId="5" borderId="15" xfId="0" applyNumberFormat="1" applyFont="1" applyFill="1" applyBorder="1"/>
    <xf numFmtId="164" fontId="6" fillId="0" borderId="16" xfId="0" applyNumberFormat="1" applyFont="1" applyBorder="1" applyAlignment="1">
      <alignment horizontal="right"/>
    </xf>
    <xf numFmtId="164" fontId="6" fillId="0" borderId="0" xfId="0" applyNumberFormat="1" applyFont="1" applyBorder="1"/>
    <xf numFmtId="164" fontId="6" fillId="0" borderId="6" xfId="0" applyNumberFormat="1" applyFont="1" applyBorder="1"/>
    <xf numFmtId="0" fontId="9" fillId="6" borderId="17" xfId="0" applyFont="1" applyFill="1" applyBorder="1" applyAlignment="1">
      <alignment horizontal="right"/>
    </xf>
    <xf numFmtId="164" fontId="9" fillId="6" borderId="18" xfId="0" applyNumberFormat="1" applyFont="1" applyFill="1" applyBorder="1"/>
    <xf numFmtId="164" fontId="9" fillId="6" borderId="19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workbookViewId="0">
      <pane ySplit="2" topLeftCell="A3" activePane="bottomLeft" state="frozen"/>
      <selection activeCell="A18" sqref="A18:K18"/>
      <selection pane="bottomLeft" activeCell="C27" sqref="C27"/>
    </sheetView>
  </sheetViews>
  <sheetFormatPr defaultColWidth="9.140625" defaultRowHeight="15" x14ac:dyDescent="0.25"/>
  <cols>
    <col min="1" max="1" width="35.42578125" style="1" customWidth="1"/>
    <col min="2" max="2" width="23.85546875" style="1" customWidth="1"/>
    <col min="3" max="3" width="22.28515625" style="15" customWidth="1"/>
    <col min="4" max="4" width="23.7109375" style="16" customWidth="1"/>
    <col min="5" max="5" width="4.85546875" style="1" customWidth="1"/>
    <col min="6" max="16384" width="9.140625" style="1"/>
  </cols>
  <sheetData>
    <row r="1" spans="1:4" ht="21" thickBot="1" x14ac:dyDescent="0.3">
      <c r="A1" s="39" t="s">
        <v>0</v>
      </c>
      <c r="B1" s="39"/>
      <c r="C1" s="39"/>
      <c r="D1" s="39"/>
    </row>
    <row r="2" spans="1:4" ht="30" x14ac:dyDescent="0.25">
      <c r="A2" s="2" t="s">
        <v>1</v>
      </c>
      <c r="B2" s="3" t="s">
        <v>2</v>
      </c>
      <c r="C2" s="4" t="s">
        <v>102</v>
      </c>
      <c r="D2" s="5" t="s">
        <v>3</v>
      </c>
    </row>
    <row r="3" spans="1:4" x14ac:dyDescent="0.25">
      <c r="A3" s="6" t="s">
        <v>4</v>
      </c>
      <c r="B3" s="7">
        <v>1164130.570000001</v>
      </c>
      <c r="C3" s="8">
        <v>434678.69000000239</v>
      </c>
      <c r="D3" s="9">
        <f t="shared" ref="D3:D66" si="0">SUM(B3:C3)</f>
        <v>1598809.2600000035</v>
      </c>
    </row>
    <row r="4" spans="1:4" x14ac:dyDescent="0.25">
      <c r="A4" s="10" t="s">
        <v>5</v>
      </c>
      <c r="B4" s="7">
        <v>929668.34000000032</v>
      </c>
      <c r="C4" s="8">
        <v>395905.98000000941</v>
      </c>
      <c r="D4" s="9">
        <f t="shared" si="0"/>
        <v>1325574.3200000096</v>
      </c>
    </row>
    <row r="5" spans="1:4" x14ac:dyDescent="0.25">
      <c r="A5" s="6" t="s">
        <v>6</v>
      </c>
      <c r="B5" s="7">
        <v>900295.96</v>
      </c>
      <c r="C5" s="8">
        <v>328366.96000001067</v>
      </c>
      <c r="D5" s="9">
        <f t="shared" si="0"/>
        <v>1228662.9200000106</v>
      </c>
    </row>
    <row r="6" spans="1:4" x14ac:dyDescent="0.25">
      <c r="A6" s="6" t="s">
        <v>7</v>
      </c>
      <c r="B6" s="7">
        <v>647396.81000000006</v>
      </c>
      <c r="C6" s="8">
        <v>278254.7200000041</v>
      </c>
      <c r="D6" s="9">
        <f t="shared" si="0"/>
        <v>925651.53000000422</v>
      </c>
    </row>
    <row r="7" spans="1:4" x14ac:dyDescent="0.25">
      <c r="A7" s="10" t="s">
        <v>8</v>
      </c>
      <c r="B7" s="7">
        <v>898709.57000000111</v>
      </c>
      <c r="C7" s="8">
        <v>357849.6200000043</v>
      </c>
      <c r="D7" s="9">
        <f t="shared" si="0"/>
        <v>1256559.1900000055</v>
      </c>
    </row>
    <row r="8" spans="1:4" x14ac:dyDescent="0.25">
      <c r="A8" s="10" t="s">
        <v>9</v>
      </c>
      <c r="B8" s="7">
        <v>795954.78000000131</v>
      </c>
      <c r="C8" s="8">
        <v>351149.94000000285</v>
      </c>
      <c r="D8" s="9">
        <f t="shared" si="0"/>
        <v>1147104.7200000042</v>
      </c>
    </row>
    <row r="9" spans="1:4" x14ac:dyDescent="0.25">
      <c r="A9" s="10" t="s">
        <v>10</v>
      </c>
      <c r="B9" s="7">
        <v>912881.03000000142</v>
      </c>
      <c r="C9" s="8">
        <v>439784.00000000291</v>
      </c>
      <c r="D9" s="9">
        <f t="shared" si="0"/>
        <v>1352665.0300000045</v>
      </c>
    </row>
    <row r="10" spans="1:4" x14ac:dyDescent="0.25">
      <c r="A10" s="10" t="s">
        <v>11</v>
      </c>
      <c r="B10" s="7">
        <v>1912122.1300000013</v>
      </c>
      <c r="C10" s="8">
        <v>807490.4300000018</v>
      </c>
      <c r="D10" s="9">
        <f t="shared" si="0"/>
        <v>2719612.5600000033</v>
      </c>
    </row>
    <row r="11" spans="1:4" x14ac:dyDescent="0.25">
      <c r="A11" s="10" t="s">
        <v>12</v>
      </c>
      <c r="B11" s="7">
        <v>803165.85000000056</v>
      </c>
      <c r="C11" s="8">
        <v>373115.88000000326</v>
      </c>
      <c r="D11" s="9">
        <f t="shared" si="0"/>
        <v>1176281.7300000037</v>
      </c>
    </row>
    <row r="12" spans="1:4" x14ac:dyDescent="0.25">
      <c r="A12" s="10" t="s">
        <v>13</v>
      </c>
      <c r="B12" s="7">
        <v>1032299.8000000006</v>
      </c>
      <c r="C12" s="8">
        <v>503321.50000000017</v>
      </c>
      <c r="D12" s="9">
        <f t="shared" si="0"/>
        <v>1535621.3000000007</v>
      </c>
    </row>
    <row r="13" spans="1:4" x14ac:dyDescent="0.25">
      <c r="A13" s="10" t="s">
        <v>14</v>
      </c>
      <c r="B13" s="7">
        <v>681497.87000000186</v>
      </c>
      <c r="C13" s="8">
        <v>306068.74000000139</v>
      </c>
      <c r="D13" s="9">
        <f t="shared" si="0"/>
        <v>987566.61000000325</v>
      </c>
    </row>
    <row r="14" spans="1:4" x14ac:dyDescent="0.25">
      <c r="A14" s="10" t="s">
        <v>15</v>
      </c>
      <c r="B14" s="7">
        <v>553221.55999999994</v>
      </c>
      <c r="C14" s="8">
        <v>267081.18000000651</v>
      </c>
      <c r="D14" s="9">
        <f t="shared" si="0"/>
        <v>820302.74000000651</v>
      </c>
    </row>
    <row r="15" spans="1:4" x14ac:dyDescent="0.25">
      <c r="A15" s="10" t="s">
        <v>16</v>
      </c>
      <c r="B15" s="7">
        <v>409737.34000000026</v>
      </c>
      <c r="C15" s="8">
        <v>210693.68000000116</v>
      </c>
      <c r="D15" s="9">
        <f t="shared" si="0"/>
        <v>620431.02000000142</v>
      </c>
    </row>
    <row r="16" spans="1:4" x14ac:dyDescent="0.25">
      <c r="A16" s="10" t="s">
        <v>17</v>
      </c>
      <c r="B16" s="7">
        <v>803283.6099999994</v>
      </c>
      <c r="C16" s="8">
        <v>316782.86999999627</v>
      </c>
      <c r="D16" s="9">
        <f t="shared" si="0"/>
        <v>1120066.4799999958</v>
      </c>
    </row>
    <row r="17" spans="1:4" x14ac:dyDescent="0.25">
      <c r="A17" s="10" t="s">
        <v>18</v>
      </c>
      <c r="B17" s="7">
        <v>721183.64000000083</v>
      </c>
      <c r="C17" s="8">
        <v>269266.41999999963</v>
      </c>
      <c r="D17" s="9">
        <f t="shared" si="0"/>
        <v>990450.06000000052</v>
      </c>
    </row>
    <row r="18" spans="1:4" x14ac:dyDescent="0.25">
      <c r="A18" s="10" t="s">
        <v>19</v>
      </c>
      <c r="B18" s="7">
        <v>1149874.4000000013</v>
      </c>
      <c r="C18" s="8">
        <v>297502.64000000129</v>
      </c>
      <c r="D18" s="9">
        <f t="shared" si="0"/>
        <v>1447377.0400000026</v>
      </c>
    </row>
    <row r="19" spans="1:4" x14ac:dyDescent="0.25">
      <c r="A19" s="10" t="s">
        <v>20</v>
      </c>
      <c r="B19" s="7">
        <v>489191.98</v>
      </c>
      <c r="C19" s="8">
        <v>246901.90999999846</v>
      </c>
      <c r="D19" s="9">
        <f t="shared" si="0"/>
        <v>736093.8899999985</v>
      </c>
    </row>
    <row r="20" spans="1:4" x14ac:dyDescent="0.25">
      <c r="A20" s="10" t="s">
        <v>21</v>
      </c>
      <c r="B20" s="7">
        <v>1078326.6400000015</v>
      </c>
      <c r="C20" s="8">
        <v>284832.47000000346</v>
      </c>
      <c r="D20" s="9">
        <f t="shared" si="0"/>
        <v>1363159.110000005</v>
      </c>
    </row>
    <row r="21" spans="1:4" x14ac:dyDescent="0.25">
      <c r="A21" s="10" t="s">
        <v>22</v>
      </c>
      <c r="B21" s="7">
        <v>721569.79000000097</v>
      </c>
      <c r="C21" s="8">
        <v>267265.34000000264</v>
      </c>
      <c r="D21" s="9">
        <f t="shared" si="0"/>
        <v>988835.13000000361</v>
      </c>
    </row>
    <row r="22" spans="1:4" x14ac:dyDescent="0.25">
      <c r="A22" s="10" t="s">
        <v>23</v>
      </c>
      <c r="B22" s="7">
        <v>890538.49000000069</v>
      </c>
      <c r="C22" s="8">
        <v>289213.65999999875</v>
      </c>
      <c r="D22" s="9">
        <f t="shared" si="0"/>
        <v>1179752.1499999994</v>
      </c>
    </row>
    <row r="23" spans="1:4" x14ac:dyDescent="0.25">
      <c r="A23" s="6" t="s">
        <v>24</v>
      </c>
      <c r="B23" s="7">
        <v>658520.29000000097</v>
      </c>
      <c r="C23" s="8">
        <v>312730.49000000081</v>
      </c>
      <c r="D23" s="9">
        <f t="shared" si="0"/>
        <v>971250.78000000177</v>
      </c>
    </row>
    <row r="24" spans="1:4" x14ac:dyDescent="0.25">
      <c r="A24" s="6" t="s">
        <v>25</v>
      </c>
      <c r="B24" s="7">
        <v>1008552.1299999998</v>
      </c>
      <c r="C24" s="8">
        <v>374442.27</v>
      </c>
      <c r="D24" s="9">
        <f t="shared" si="0"/>
        <v>1382994.4</v>
      </c>
    </row>
    <row r="25" spans="1:4" x14ac:dyDescent="0.25">
      <c r="A25" s="6" t="s">
        <v>26</v>
      </c>
      <c r="B25" s="7">
        <v>1272785.8200000008</v>
      </c>
      <c r="C25" s="8">
        <v>498654.78999999957</v>
      </c>
      <c r="D25" s="9">
        <f t="shared" si="0"/>
        <v>1771440.6100000003</v>
      </c>
    </row>
    <row r="26" spans="1:4" x14ac:dyDescent="0.25">
      <c r="A26" s="6" t="s">
        <v>27</v>
      </c>
      <c r="B26" s="7">
        <v>612270.89999999944</v>
      </c>
      <c r="C26" s="8">
        <v>341949.02000000607</v>
      </c>
      <c r="D26" s="9">
        <f t="shared" si="0"/>
        <v>954219.92000000551</v>
      </c>
    </row>
    <row r="27" spans="1:4" x14ac:dyDescent="0.25">
      <c r="A27" s="6" t="s">
        <v>28</v>
      </c>
      <c r="B27" s="7">
        <v>765484.95</v>
      </c>
      <c r="C27" s="8">
        <v>290197.84000000195</v>
      </c>
      <c r="D27" s="9">
        <f t="shared" si="0"/>
        <v>1055682.7900000019</v>
      </c>
    </row>
    <row r="28" spans="1:4" x14ac:dyDescent="0.25">
      <c r="A28" s="6" t="s">
        <v>29</v>
      </c>
      <c r="B28" s="7">
        <v>1007369.3600000013</v>
      </c>
      <c r="C28" s="8">
        <v>394286.76000000257</v>
      </c>
      <c r="D28" s="9">
        <f t="shared" si="0"/>
        <v>1401656.1200000038</v>
      </c>
    </row>
    <row r="29" spans="1:4" x14ac:dyDescent="0.25">
      <c r="A29" s="6" t="s">
        <v>30</v>
      </c>
      <c r="B29" s="7">
        <v>1305872.5299999998</v>
      </c>
      <c r="C29" s="8">
        <v>446080.89999999944</v>
      </c>
      <c r="D29" s="9">
        <f t="shared" si="0"/>
        <v>1751953.4299999992</v>
      </c>
    </row>
    <row r="30" spans="1:4" x14ac:dyDescent="0.25">
      <c r="A30" s="6" t="s">
        <v>31</v>
      </c>
      <c r="B30" s="7">
        <v>629903.31000000075</v>
      </c>
      <c r="C30" s="8">
        <v>305473.27000000409</v>
      </c>
      <c r="D30" s="9">
        <f t="shared" si="0"/>
        <v>935376.58000000485</v>
      </c>
    </row>
    <row r="31" spans="1:4" x14ac:dyDescent="0.25">
      <c r="A31" s="6" t="s">
        <v>32</v>
      </c>
      <c r="B31" s="7">
        <v>1410821.7500000016</v>
      </c>
      <c r="C31" s="8">
        <v>486171.63000000198</v>
      </c>
      <c r="D31" s="9">
        <f t="shared" si="0"/>
        <v>1896993.3800000036</v>
      </c>
    </row>
    <row r="32" spans="1:4" x14ac:dyDescent="0.25">
      <c r="A32" s="6" t="s">
        <v>33</v>
      </c>
      <c r="B32" s="7">
        <v>889787.12000000069</v>
      </c>
      <c r="C32" s="8">
        <v>376709.22000000346</v>
      </c>
      <c r="D32" s="9">
        <f t="shared" si="0"/>
        <v>1266496.340000004</v>
      </c>
    </row>
    <row r="33" spans="1:4" x14ac:dyDescent="0.25">
      <c r="A33" s="6" t="s">
        <v>34</v>
      </c>
      <c r="B33" s="7">
        <v>824833.53</v>
      </c>
      <c r="C33" s="8">
        <v>362407.61000000173</v>
      </c>
      <c r="D33" s="9">
        <f t="shared" si="0"/>
        <v>1187241.1400000018</v>
      </c>
    </row>
    <row r="34" spans="1:4" x14ac:dyDescent="0.25">
      <c r="A34" s="6" t="s">
        <v>35</v>
      </c>
      <c r="B34" s="7">
        <v>676325.75000000023</v>
      </c>
      <c r="C34" s="8">
        <v>341964.0700000017</v>
      </c>
      <c r="D34" s="9">
        <f t="shared" si="0"/>
        <v>1018289.8200000019</v>
      </c>
    </row>
    <row r="35" spans="1:4" x14ac:dyDescent="0.25">
      <c r="A35" s="6" t="s">
        <v>36</v>
      </c>
      <c r="B35" s="7">
        <v>309917.94000000006</v>
      </c>
      <c r="C35" s="8">
        <v>225653.54000000143</v>
      </c>
      <c r="D35" s="9">
        <f t="shared" si="0"/>
        <v>535571.48000000149</v>
      </c>
    </row>
    <row r="36" spans="1:4" x14ac:dyDescent="0.25">
      <c r="A36" s="6" t="s">
        <v>37</v>
      </c>
      <c r="B36" s="7">
        <v>1019194.9000000008</v>
      </c>
      <c r="C36" s="8">
        <v>454966.72000000475</v>
      </c>
      <c r="D36" s="9">
        <f t="shared" si="0"/>
        <v>1474161.6200000057</v>
      </c>
    </row>
    <row r="37" spans="1:4" x14ac:dyDescent="0.25">
      <c r="A37" s="6" t="s">
        <v>38</v>
      </c>
      <c r="B37" s="7">
        <v>624495.12000000034</v>
      </c>
      <c r="C37" s="8">
        <v>393725.91000000411</v>
      </c>
      <c r="D37" s="9">
        <f t="shared" si="0"/>
        <v>1018221.0300000045</v>
      </c>
    </row>
    <row r="38" spans="1:4" x14ac:dyDescent="0.25">
      <c r="A38" s="6" t="s">
        <v>39</v>
      </c>
      <c r="B38" s="7">
        <v>498157.29000000039</v>
      </c>
      <c r="C38" s="8">
        <v>325941.26000000606</v>
      </c>
      <c r="D38" s="9">
        <f t="shared" si="0"/>
        <v>824098.55000000645</v>
      </c>
    </row>
    <row r="39" spans="1:4" x14ac:dyDescent="0.25">
      <c r="A39" s="6" t="s">
        <v>40</v>
      </c>
      <c r="B39" s="7">
        <v>545709.18000000005</v>
      </c>
      <c r="C39" s="8">
        <v>252666.83000000549</v>
      </c>
      <c r="D39" s="9">
        <f t="shared" si="0"/>
        <v>798376.0100000056</v>
      </c>
    </row>
    <row r="40" spans="1:4" x14ac:dyDescent="0.25">
      <c r="A40" s="6" t="s">
        <v>41</v>
      </c>
      <c r="B40" s="7">
        <v>479972.15000000037</v>
      </c>
      <c r="C40" s="8">
        <v>239770.33999999869</v>
      </c>
      <c r="D40" s="9">
        <f t="shared" si="0"/>
        <v>719742.48999999906</v>
      </c>
    </row>
    <row r="41" spans="1:4" x14ac:dyDescent="0.25">
      <c r="A41" s="6" t="s">
        <v>42</v>
      </c>
      <c r="B41" s="7">
        <v>466519.49000000034</v>
      </c>
      <c r="C41" s="8">
        <v>243541.73000000318</v>
      </c>
      <c r="D41" s="9">
        <f t="shared" si="0"/>
        <v>710061.22000000346</v>
      </c>
    </row>
    <row r="42" spans="1:4" x14ac:dyDescent="0.25">
      <c r="A42" s="6" t="s">
        <v>43</v>
      </c>
      <c r="B42" s="7">
        <v>1040333.77</v>
      </c>
      <c r="C42" s="8">
        <v>438125.56000000169</v>
      </c>
      <c r="D42" s="9">
        <f t="shared" si="0"/>
        <v>1478459.3300000017</v>
      </c>
    </row>
    <row r="43" spans="1:4" x14ac:dyDescent="0.25">
      <c r="A43" s="6" t="s">
        <v>44</v>
      </c>
      <c r="B43" s="7">
        <v>430625.47000000026</v>
      </c>
      <c r="C43" s="8">
        <v>238837.85000000161</v>
      </c>
      <c r="D43" s="9">
        <f t="shared" si="0"/>
        <v>669463.32000000193</v>
      </c>
    </row>
    <row r="44" spans="1:4" x14ac:dyDescent="0.25">
      <c r="A44" s="6" t="s">
        <v>45</v>
      </c>
      <c r="B44" s="7">
        <v>364469.21999999991</v>
      </c>
      <c r="C44" s="8">
        <v>198882.64999999956</v>
      </c>
      <c r="D44" s="9">
        <f t="shared" si="0"/>
        <v>563351.86999999941</v>
      </c>
    </row>
    <row r="45" spans="1:4" x14ac:dyDescent="0.25">
      <c r="A45" s="6" t="s">
        <v>46</v>
      </c>
      <c r="B45" s="7">
        <v>1080546.7599999998</v>
      </c>
      <c r="C45" s="8">
        <v>474716.64999999665</v>
      </c>
      <c r="D45" s="9">
        <f t="shared" si="0"/>
        <v>1555263.4099999964</v>
      </c>
    </row>
    <row r="46" spans="1:4" x14ac:dyDescent="0.25">
      <c r="A46" s="6" t="s">
        <v>47</v>
      </c>
      <c r="B46" s="7">
        <v>435977.72</v>
      </c>
      <c r="C46" s="8">
        <v>326976.92000000598</v>
      </c>
      <c r="D46" s="9">
        <f t="shared" si="0"/>
        <v>762954.64000000595</v>
      </c>
    </row>
    <row r="47" spans="1:4" x14ac:dyDescent="0.25">
      <c r="A47" s="6" t="s">
        <v>48</v>
      </c>
      <c r="B47" s="7">
        <v>692818.23</v>
      </c>
      <c r="C47" s="8">
        <v>261922.06000000559</v>
      </c>
      <c r="D47" s="9">
        <f t="shared" si="0"/>
        <v>954740.29000000563</v>
      </c>
    </row>
    <row r="48" spans="1:4" x14ac:dyDescent="0.25">
      <c r="A48" s="6" t="s">
        <v>49</v>
      </c>
      <c r="B48" s="7">
        <v>1055988.3199999994</v>
      </c>
      <c r="C48" s="8">
        <v>531566.83999999682</v>
      </c>
      <c r="D48" s="9">
        <f t="shared" si="0"/>
        <v>1587555.1599999962</v>
      </c>
    </row>
    <row r="49" spans="1:4" x14ac:dyDescent="0.25">
      <c r="A49" s="6" t="s">
        <v>50</v>
      </c>
      <c r="B49" s="7">
        <v>1864109.6000000015</v>
      </c>
      <c r="C49" s="8">
        <v>708614.23999999859</v>
      </c>
      <c r="D49" s="9">
        <f t="shared" si="0"/>
        <v>2572723.84</v>
      </c>
    </row>
    <row r="50" spans="1:4" x14ac:dyDescent="0.25">
      <c r="A50" s="6" t="s">
        <v>51</v>
      </c>
      <c r="B50" s="7">
        <v>341163.12999999954</v>
      </c>
      <c r="C50" s="8">
        <v>162363.64000000118</v>
      </c>
      <c r="D50" s="9">
        <f t="shared" si="0"/>
        <v>503526.77000000072</v>
      </c>
    </row>
    <row r="51" spans="1:4" x14ac:dyDescent="0.25">
      <c r="A51" s="6" t="s">
        <v>52</v>
      </c>
      <c r="B51" s="7">
        <v>910299.48000000126</v>
      </c>
      <c r="C51" s="8">
        <v>411341.12000000337</v>
      </c>
      <c r="D51" s="9">
        <f t="shared" si="0"/>
        <v>1321640.6000000047</v>
      </c>
    </row>
    <row r="52" spans="1:4" x14ac:dyDescent="0.25">
      <c r="A52" s="6" t="s">
        <v>53</v>
      </c>
      <c r="B52" s="7">
        <v>690963.40000000014</v>
      </c>
      <c r="C52" s="8">
        <v>249329.19000000518</v>
      </c>
      <c r="D52" s="9">
        <f t="shared" si="0"/>
        <v>940292.59000000532</v>
      </c>
    </row>
    <row r="53" spans="1:4" x14ac:dyDescent="0.25">
      <c r="A53" s="6" t="s">
        <v>54</v>
      </c>
      <c r="B53" s="7">
        <v>865917.86000000034</v>
      </c>
      <c r="C53" s="8">
        <v>406117.04000000074</v>
      </c>
      <c r="D53" s="9">
        <f t="shared" si="0"/>
        <v>1272034.9000000011</v>
      </c>
    </row>
    <row r="54" spans="1:4" x14ac:dyDescent="0.25">
      <c r="A54" s="6" t="s">
        <v>55</v>
      </c>
      <c r="B54" s="7">
        <v>567132.50999999954</v>
      </c>
      <c r="C54" s="8">
        <v>295738.66000000481</v>
      </c>
      <c r="D54" s="9">
        <f t="shared" si="0"/>
        <v>862871.17000000435</v>
      </c>
    </row>
    <row r="55" spans="1:4" x14ac:dyDescent="0.25">
      <c r="A55" s="6" t="s">
        <v>56</v>
      </c>
      <c r="B55" s="7">
        <v>815714.93000000017</v>
      </c>
      <c r="C55" s="8">
        <v>367472.17999999656</v>
      </c>
      <c r="D55" s="9">
        <f t="shared" si="0"/>
        <v>1183187.1099999966</v>
      </c>
    </row>
    <row r="56" spans="1:4" x14ac:dyDescent="0.25">
      <c r="A56" s="6" t="s">
        <v>57</v>
      </c>
      <c r="B56" s="7">
        <v>812152.74000000046</v>
      </c>
      <c r="C56" s="8">
        <v>415567.61999999918</v>
      </c>
      <c r="D56" s="9">
        <f t="shared" si="0"/>
        <v>1227720.3599999996</v>
      </c>
    </row>
    <row r="57" spans="1:4" x14ac:dyDescent="0.25">
      <c r="A57" s="6" t="s">
        <v>58</v>
      </c>
      <c r="B57" s="7">
        <v>676133.76999999944</v>
      </c>
      <c r="C57" s="8">
        <v>315300.93000000226</v>
      </c>
      <c r="D57" s="9">
        <f t="shared" si="0"/>
        <v>991434.7000000017</v>
      </c>
    </row>
    <row r="58" spans="1:4" x14ac:dyDescent="0.25">
      <c r="A58" s="6" t="s">
        <v>59</v>
      </c>
      <c r="B58" s="7">
        <v>782053.02999999991</v>
      </c>
      <c r="C58" s="8">
        <v>398126.43000000773</v>
      </c>
      <c r="D58" s="9">
        <f t="shared" si="0"/>
        <v>1180179.4600000076</v>
      </c>
    </row>
    <row r="59" spans="1:4" x14ac:dyDescent="0.25">
      <c r="A59" s="6" t="s">
        <v>60</v>
      </c>
      <c r="B59" s="7">
        <v>547171.75</v>
      </c>
      <c r="C59" s="8">
        <v>284512.76000000269</v>
      </c>
      <c r="D59" s="9">
        <f t="shared" si="0"/>
        <v>831684.51000000269</v>
      </c>
    </row>
    <row r="60" spans="1:4" x14ac:dyDescent="0.25">
      <c r="A60" s="6" t="s">
        <v>61</v>
      </c>
      <c r="B60" s="7">
        <v>329049.7699999999</v>
      </c>
      <c r="C60" s="8">
        <v>263607.79000000143</v>
      </c>
      <c r="D60" s="9">
        <f t="shared" si="0"/>
        <v>592657.56000000134</v>
      </c>
    </row>
    <row r="61" spans="1:4" x14ac:dyDescent="0.25">
      <c r="A61" s="6" t="s">
        <v>62</v>
      </c>
      <c r="B61" s="7">
        <v>498638.28999999975</v>
      </c>
      <c r="C61" s="8">
        <v>300680.77999999933</v>
      </c>
      <c r="D61" s="9">
        <f t="shared" si="0"/>
        <v>799319.06999999913</v>
      </c>
    </row>
    <row r="62" spans="1:4" x14ac:dyDescent="0.25">
      <c r="A62" s="6" t="s">
        <v>63</v>
      </c>
      <c r="B62" s="7">
        <v>665642.35000000009</v>
      </c>
      <c r="C62" s="8">
        <v>344466.10000000335</v>
      </c>
      <c r="D62" s="9">
        <f t="shared" si="0"/>
        <v>1010108.4500000034</v>
      </c>
    </row>
    <row r="63" spans="1:4" x14ac:dyDescent="0.25">
      <c r="A63" s="6" t="s">
        <v>64</v>
      </c>
      <c r="B63" s="7">
        <v>808275.69000000041</v>
      </c>
      <c r="C63" s="8">
        <v>304071.54999999877</v>
      </c>
      <c r="D63" s="9">
        <f t="shared" si="0"/>
        <v>1112347.2399999993</v>
      </c>
    </row>
    <row r="64" spans="1:4" x14ac:dyDescent="0.25">
      <c r="A64" s="6" t="s">
        <v>65</v>
      </c>
      <c r="B64" s="7">
        <v>831275.70000000019</v>
      </c>
      <c r="C64" s="8">
        <v>322409.67999999959</v>
      </c>
      <c r="D64" s="9">
        <f t="shared" si="0"/>
        <v>1153685.3799999999</v>
      </c>
    </row>
    <row r="65" spans="1:4" x14ac:dyDescent="0.25">
      <c r="A65" s="6" t="s">
        <v>66</v>
      </c>
      <c r="B65" s="7">
        <v>759591.2</v>
      </c>
      <c r="C65" s="8">
        <v>242259.25000000419</v>
      </c>
      <c r="D65" s="9">
        <f t="shared" si="0"/>
        <v>1001850.4500000041</v>
      </c>
    </row>
    <row r="66" spans="1:4" x14ac:dyDescent="0.25">
      <c r="A66" s="6" t="s">
        <v>67</v>
      </c>
      <c r="B66" s="7">
        <v>648838.03000000026</v>
      </c>
      <c r="C66" s="8">
        <v>342609.56000000332</v>
      </c>
      <c r="D66" s="9">
        <f t="shared" si="0"/>
        <v>991447.59000000358</v>
      </c>
    </row>
    <row r="67" spans="1:4" x14ac:dyDescent="0.25">
      <c r="A67" s="6" t="s">
        <v>68</v>
      </c>
      <c r="B67" s="7">
        <v>792867.93000000063</v>
      </c>
      <c r="C67" s="8">
        <v>308715.06000000588</v>
      </c>
      <c r="D67" s="9">
        <f t="shared" ref="D67:D78" si="1">SUM(B67:C67)</f>
        <v>1101582.9900000065</v>
      </c>
    </row>
    <row r="68" spans="1:4" x14ac:dyDescent="0.25">
      <c r="A68" s="6" t="s">
        <v>69</v>
      </c>
      <c r="B68" s="7">
        <v>668828.39999999944</v>
      </c>
      <c r="C68" s="8">
        <v>296606.9900000022</v>
      </c>
      <c r="D68" s="9">
        <f t="shared" si="1"/>
        <v>965435.39000000164</v>
      </c>
    </row>
    <row r="69" spans="1:4" x14ac:dyDescent="0.25">
      <c r="A69" s="6" t="s">
        <v>70</v>
      </c>
      <c r="B69" s="7">
        <v>962959.59000000032</v>
      </c>
      <c r="C69" s="8">
        <v>358383.75000000047</v>
      </c>
      <c r="D69" s="9">
        <f t="shared" si="1"/>
        <v>1321343.3400000008</v>
      </c>
    </row>
    <row r="70" spans="1:4" x14ac:dyDescent="0.25">
      <c r="A70" s="6" t="s">
        <v>71</v>
      </c>
      <c r="B70" s="7">
        <v>904522.63000000035</v>
      </c>
      <c r="C70" s="8">
        <v>348113.81000000006</v>
      </c>
      <c r="D70" s="9">
        <f t="shared" si="1"/>
        <v>1252636.4400000004</v>
      </c>
    </row>
    <row r="71" spans="1:4" x14ac:dyDescent="0.25">
      <c r="A71" s="6" t="s">
        <v>72</v>
      </c>
      <c r="B71" s="7">
        <v>620675.14000000048</v>
      </c>
      <c r="C71" s="8">
        <v>165620.62999999907</v>
      </c>
      <c r="D71" s="9">
        <f t="shared" si="1"/>
        <v>786295.76999999955</v>
      </c>
    </row>
    <row r="72" spans="1:4" x14ac:dyDescent="0.25">
      <c r="A72" s="6" t="s">
        <v>73</v>
      </c>
      <c r="B72" s="7">
        <v>569588.66000000027</v>
      </c>
      <c r="C72" s="8">
        <v>249720.18000000127</v>
      </c>
      <c r="D72" s="9">
        <f t="shared" si="1"/>
        <v>819308.84000000148</v>
      </c>
    </row>
    <row r="73" spans="1:4" x14ac:dyDescent="0.25">
      <c r="A73" s="6" t="s">
        <v>74</v>
      </c>
      <c r="B73" s="7">
        <v>748763.99</v>
      </c>
      <c r="C73" s="8">
        <v>249159.37000000535</v>
      </c>
      <c r="D73" s="9">
        <f t="shared" si="1"/>
        <v>997923.36000000534</v>
      </c>
    </row>
    <row r="74" spans="1:4" x14ac:dyDescent="0.25">
      <c r="A74" s="6" t="s">
        <v>75</v>
      </c>
      <c r="B74" s="7">
        <v>987157.8899999999</v>
      </c>
      <c r="C74" s="8">
        <v>385534.33999999322</v>
      </c>
      <c r="D74" s="9">
        <f t="shared" si="1"/>
        <v>1372692.229999993</v>
      </c>
    </row>
    <row r="75" spans="1:4" x14ac:dyDescent="0.25">
      <c r="A75" s="6" t="s">
        <v>76</v>
      </c>
      <c r="B75" s="7">
        <v>1326794.0600000015</v>
      </c>
      <c r="C75" s="8">
        <v>412148.62000000384</v>
      </c>
      <c r="D75" s="9">
        <f t="shared" si="1"/>
        <v>1738942.6800000053</v>
      </c>
    </row>
    <row r="76" spans="1:4" x14ac:dyDescent="0.25">
      <c r="A76" s="6" t="s">
        <v>77</v>
      </c>
      <c r="B76" s="7">
        <v>1115337.4100000006</v>
      </c>
      <c r="C76" s="8">
        <v>295885.62000000069</v>
      </c>
      <c r="D76" s="9">
        <f t="shared" si="1"/>
        <v>1411223.0300000012</v>
      </c>
    </row>
    <row r="77" spans="1:4" x14ac:dyDescent="0.25">
      <c r="A77" s="6" t="s">
        <v>78</v>
      </c>
      <c r="B77" s="7">
        <v>680454.83000000007</v>
      </c>
      <c r="C77" s="8">
        <v>197036.46000000212</v>
      </c>
      <c r="D77" s="9">
        <f t="shared" si="1"/>
        <v>877491.29000000213</v>
      </c>
    </row>
    <row r="78" spans="1:4" x14ac:dyDescent="0.25">
      <c r="A78" s="6" t="s">
        <v>79</v>
      </c>
      <c r="B78" s="7">
        <v>736120.21999999986</v>
      </c>
      <c r="C78" s="8">
        <v>215547.13999999827</v>
      </c>
      <c r="D78" s="9">
        <f t="shared" si="1"/>
        <v>951667.35999999812</v>
      </c>
    </row>
    <row r="79" spans="1:4" x14ac:dyDescent="0.25">
      <c r="A79" s="6" t="s">
        <v>80</v>
      </c>
      <c r="B79" s="7">
        <v>466371.09000000014</v>
      </c>
      <c r="C79" s="8">
        <v>146326.0699999982</v>
      </c>
      <c r="D79" s="9">
        <f>SUM(B79:C79)</f>
        <v>612697.15999999829</v>
      </c>
    </row>
    <row r="80" spans="1:4" ht="15.75" thickBot="1" x14ac:dyDescent="0.3">
      <c r="A80" s="11" t="s">
        <v>81</v>
      </c>
      <c r="B80" s="12">
        <f>SUM(B3:B79)</f>
        <v>61596868.230000041</v>
      </c>
      <c r="C80" s="13">
        <f>SUM(C3:C79)</f>
        <v>25927275.920000128</v>
      </c>
      <c r="D80" s="14">
        <f>SUM(D3:D79)</f>
        <v>87524144.15000014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zoomScale="85" zoomScaleNormal="85" workbookViewId="0">
      <pane ySplit="2" topLeftCell="A3" activePane="bottomLeft" state="frozen"/>
      <selection pane="bottomLeft" activeCell="A25" sqref="A25"/>
    </sheetView>
  </sheetViews>
  <sheetFormatPr defaultColWidth="9.140625" defaultRowHeight="15" x14ac:dyDescent="0.25"/>
  <cols>
    <col min="1" max="1" width="59.5703125" style="17" customWidth="1"/>
    <col min="2" max="2" width="20.42578125" style="17" customWidth="1"/>
    <col min="3" max="3" width="18.85546875" style="17" customWidth="1"/>
    <col min="4" max="4" width="24.85546875" style="17" customWidth="1"/>
    <col min="5" max="5" width="20.85546875" style="17" customWidth="1"/>
    <col min="6" max="6" width="22" style="17" bestFit="1" customWidth="1"/>
    <col min="7" max="7" width="21.140625" style="17" customWidth="1"/>
    <col min="8" max="8" width="20.42578125" style="17" bestFit="1" customWidth="1"/>
    <col min="9" max="9" width="19.85546875" style="17" customWidth="1"/>
    <col min="10" max="10" width="26.5703125" style="17" customWidth="1"/>
    <col min="11" max="11" width="24.5703125" style="17" bestFit="1" customWidth="1"/>
    <col min="12" max="12" width="13.42578125" style="17" bestFit="1" customWidth="1"/>
    <col min="13" max="13" width="9.140625" style="17"/>
    <col min="14" max="14" width="13.42578125" style="17" bestFit="1" customWidth="1"/>
    <col min="15" max="15" width="16.5703125" style="17" bestFit="1" customWidth="1"/>
    <col min="16" max="16384" width="9.140625" style="17"/>
  </cols>
  <sheetData>
    <row r="1" spans="1:13" ht="15.75" x14ac:dyDescent="0.25">
      <c r="A1" s="40" t="s">
        <v>82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3" ht="16.5" x14ac:dyDescent="0.25">
      <c r="A2" s="18"/>
      <c r="B2" s="19" t="s">
        <v>83</v>
      </c>
      <c r="C2" s="20" t="s">
        <v>84</v>
      </c>
      <c r="D2" s="19" t="s">
        <v>85</v>
      </c>
      <c r="E2" s="19" t="s">
        <v>86</v>
      </c>
      <c r="F2" s="21" t="s">
        <v>87</v>
      </c>
      <c r="G2" s="19" t="s">
        <v>88</v>
      </c>
      <c r="H2" s="19" t="s">
        <v>89</v>
      </c>
      <c r="I2" s="19" t="s">
        <v>90</v>
      </c>
      <c r="J2" s="19" t="s">
        <v>91</v>
      </c>
      <c r="K2" s="22" t="s">
        <v>81</v>
      </c>
    </row>
    <row r="3" spans="1:13" ht="16.5" x14ac:dyDescent="0.25">
      <c r="A3" s="23" t="s">
        <v>92</v>
      </c>
      <c r="B3" s="24">
        <v>1503441.6200000006</v>
      </c>
      <c r="C3" s="24">
        <v>24111.230000000003</v>
      </c>
      <c r="D3" s="24">
        <v>1129863.7100000002</v>
      </c>
      <c r="E3" s="24">
        <v>2883601.2100000032</v>
      </c>
      <c r="F3" s="24">
        <v>2055164.7799999998</v>
      </c>
      <c r="G3" s="24">
        <v>66505.429999999993</v>
      </c>
      <c r="H3" s="24">
        <v>1049232.7299999995</v>
      </c>
      <c r="I3" s="24">
        <v>579049.67000000074</v>
      </c>
      <c r="J3" s="24">
        <v>432832.45999999985</v>
      </c>
      <c r="K3" s="25">
        <f t="shared" ref="K3:K11" si="0">SUM(B3:J3)</f>
        <v>9723802.8399999999</v>
      </c>
      <c r="L3" s="26"/>
    </row>
    <row r="4" spans="1:13" ht="16.5" x14ac:dyDescent="0.25">
      <c r="A4" s="23" t="s">
        <v>93</v>
      </c>
      <c r="B4" s="24">
        <v>1991086.9899999995</v>
      </c>
      <c r="C4" s="24">
        <v>18110.84</v>
      </c>
      <c r="D4" s="24">
        <v>806320.55</v>
      </c>
      <c r="E4" s="24">
        <v>1253918.9200000016</v>
      </c>
      <c r="F4" s="24">
        <v>2341417.3400000008</v>
      </c>
      <c r="G4" s="24">
        <v>73271.05</v>
      </c>
      <c r="H4" s="24">
        <v>1022842.6099999994</v>
      </c>
      <c r="I4" s="24">
        <v>419978.64000000007</v>
      </c>
      <c r="J4" s="24">
        <v>362580.73</v>
      </c>
      <c r="K4" s="25">
        <f t="shared" si="0"/>
        <v>8289527.6700000018</v>
      </c>
      <c r="L4" s="26"/>
    </row>
    <row r="5" spans="1:13" ht="16.5" x14ac:dyDescent="0.25">
      <c r="A5" s="23" t="s">
        <v>94</v>
      </c>
      <c r="B5" s="24">
        <v>2352367.3600000003</v>
      </c>
      <c r="C5" s="24">
        <v>15905.17</v>
      </c>
      <c r="D5" s="24">
        <v>2351408.3200000008</v>
      </c>
      <c r="E5" s="24">
        <v>2337028.2600000044</v>
      </c>
      <c r="F5" s="24">
        <v>2670119.6699999967</v>
      </c>
      <c r="G5" s="24">
        <v>91844.24</v>
      </c>
      <c r="H5" s="24">
        <v>1762784.6900000013</v>
      </c>
      <c r="I5" s="24">
        <v>557148.68000000028</v>
      </c>
      <c r="J5" s="24">
        <v>338217.33999999991</v>
      </c>
      <c r="K5" s="25">
        <f t="shared" si="0"/>
        <v>12476823.730000004</v>
      </c>
      <c r="L5" s="26"/>
    </row>
    <row r="6" spans="1:13" ht="16.5" x14ac:dyDescent="0.25">
      <c r="A6" s="23" t="s">
        <v>95</v>
      </c>
      <c r="B6" s="24">
        <v>889611.25999999989</v>
      </c>
      <c r="C6" s="24">
        <v>20681.159999999996</v>
      </c>
      <c r="D6" s="24">
        <v>2039745.4799999993</v>
      </c>
      <c r="E6" s="24">
        <v>3083758.2100000069</v>
      </c>
      <c r="F6" s="24">
        <v>2922307.1199999996</v>
      </c>
      <c r="G6" s="24">
        <v>55545.35000000002</v>
      </c>
      <c r="H6" s="24">
        <v>1452440.370000001</v>
      </c>
      <c r="I6" s="24">
        <v>353097.24999999988</v>
      </c>
      <c r="J6" s="24">
        <v>305519</v>
      </c>
      <c r="K6" s="25">
        <f t="shared" si="0"/>
        <v>11122705.200000007</v>
      </c>
      <c r="L6" s="26"/>
    </row>
    <row r="7" spans="1:13" ht="16.5" x14ac:dyDescent="0.25">
      <c r="A7" s="23" t="s">
        <v>96</v>
      </c>
      <c r="B7" s="24">
        <v>948810.20999999973</v>
      </c>
      <c r="C7" s="24">
        <v>17267.949999999997</v>
      </c>
      <c r="D7" s="24">
        <v>1136201.8699999999</v>
      </c>
      <c r="E7" s="24">
        <v>3191553.2100000102</v>
      </c>
      <c r="F7" s="24">
        <v>4707939.1899999995</v>
      </c>
      <c r="G7" s="24">
        <v>55988.29</v>
      </c>
      <c r="H7" s="24">
        <v>459557.33000000031</v>
      </c>
      <c r="I7" s="24">
        <v>288343.67999999999</v>
      </c>
      <c r="J7" s="24">
        <v>371485.65999999986</v>
      </c>
      <c r="K7" s="25">
        <f t="shared" si="0"/>
        <v>11177147.390000008</v>
      </c>
      <c r="L7" s="26"/>
    </row>
    <row r="8" spans="1:13" ht="16.5" x14ac:dyDescent="0.25">
      <c r="A8" s="23" t="s">
        <v>97</v>
      </c>
      <c r="B8" s="24">
        <v>891690.97000000032</v>
      </c>
      <c r="C8" s="24">
        <v>35260.740000000005</v>
      </c>
      <c r="D8" s="24">
        <v>1128599.0199999993</v>
      </c>
      <c r="E8" s="24">
        <v>1785231.9400000018</v>
      </c>
      <c r="F8" s="24">
        <v>2712210.879999998</v>
      </c>
      <c r="G8" s="24">
        <v>61227.58</v>
      </c>
      <c r="H8" s="24">
        <v>550286.51000000024</v>
      </c>
      <c r="I8" s="24">
        <v>337230.72</v>
      </c>
      <c r="J8" s="24">
        <v>233261.31999999998</v>
      </c>
      <c r="K8" s="25">
        <f t="shared" si="0"/>
        <v>7734999.6799999988</v>
      </c>
      <c r="L8" s="26"/>
    </row>
    <row r="9" spans="1:13" ht="16.5" x14ac:dyDescent="0.25">
      <c r="A9" s="23" t="s">
        <v>98</v>
      </c>
      <c r="B9" s="24">
        <v>1115380.6000000003</v>
      </c>
      <c r="C9" s="24">
        <v>21969.439999999999</v>
      </c>
      <c r="D9" s="24">
        <v>780527.89000000013</v>
      </c>
      <c r="E9" s="24">
        <v>1677161.3900000022</v>
      </c>
      <c r="F9" s="24">
        <v>1118650.0899999994</v>
      </c>
      <c r="G9" s="24">
        <v>87434.459999999992</v>
      </c>
      <c r="H9" s="24">
        <v>600443.61</v>
      </c>
      <c r="I9" s="24">
        <v>312308.75</v>
      </c>
      <c r="J9" s="24">
        <v>297376.26000000007</v>
      </c>
      <c r="K9" s="25">
        <f t="shared" si="0"/>
        <v>6011252.4900000021</v>
      </c>
      <c r="L9" s="26"/>
    </row>
    <row r="10" spans="1:13" ht="16.5" x14ac:dyDescent="0.25">
      <c r="A10" s="23" t="s">
        <v>99</v>
      </c>
      <c r="B10" s="24">
        <v>338819.49999999988</v>
      </c>
      <c r="C10" s="24">
        <v>7782.7699999999995</v>
      </c>
      <c r="D10" s="24">
        <v>712852.45999999985</v>
      </c>
      <c r="E10" s="24">
        <v>315593.24</v>
      </c>
      <c r="F10" s="24">
        <v>992634.96000000008</v>
      </c>
      <c r="G10" s="24">
        <v>22333.74</v>
      </c>
      <c r="H10" s="24">
        <v>623445.96000000043</v>
      </c>
      <c r="I10" s="24">
        <v>469979.5500000001</v>
      </c>
      <c r="J10" s="24">
        <v>230500.6400000001</v>
      </c>
      <c r="K10" s="25">
        <f t="shared" si="0"/>
        <v>3713942.8200000008</v>
      </c>
      <c r="L10" s="26"/>
    </row>
    <row r="11" spans="1:13" ht="16.5" x14ac:dyDescent="0.25">
      <c r="A11" s="23" t="s">
        <v>100</v>
      </c>
      <c r="B11" s="24">
        <v>12016839.62000002</v>
      </c>
      <c r="C11" s="24">
        <v>5122739.1800000044</v>
      </c>
      <c r="D11" s="24">
        <v>11717648.770000013</v>
      </c>
      <c r="E11" s="24">
        <v>22296679.400000043</v>
      </c>
      <c r="F11" s="24">
        <v>17980766.610000018</v>
      </c>
      <c r="G11" s="24">
        <v>43008351.769999951</v>
      </c>
      <c r="H11" s="24">
        <v>16732434.619999994</v>
      </c>
      <c r="I11" s="24">
        <v>8174127.060000008</v>
      </c>
      <c r="J11" s="24">
        <v>9152788.8900000174</v>
      </c>
      <c r="K11" s="25">
        <f t="shared" si="0"/>
        <v>146202375.92000008</v>
      </c>
      <c r="L11" s="26"/>
    </row>
    <row r="12" spans="1:13" ht="16.5" x14ac:dyDescent="0.25">
      <c r="A12" s="27" t="s">
        <v>2</v>
      </c>
      <c r="B12" s="28">
        <f t="shared" ref="B12:K12" si="1">SUM(B3:B11)</f>
        <v>22048048.130000018</v>
      </c>
      <c r="C12" s="29">
        <f t="shared" si="1"/>
        <v>5283828.4800000042</v>
      </c>
      <c r="D12" s="28">
        <f t="shared" si="1"/>
        <v>21803168.070000011</v>
      </c>
      <c r="E12" s="28">
        <f>SUM(E3:E11)</f>
        <v>38824525.780000076</v>
      </c>
      <c r="F12" s="30">
        <f t="shared" si="1"/>
        <v>37501210.640000015</v>
      </c>
      <c r="G12" s="28">
        <f t="shared" si="1"/>
        <v>43522501.909999952</v>
      </c>
      <c r="H12" s="28">
        <f t="shared" si="1"/>
        <v>24253468.429999996</v>
      </c>
      <c r="I12" s="31">
        <f t="shared" si="1"/>
        <v>11491264.000000009</v>
      </c>
      <c r="J12" s="28">
        <f t="shared" si="1"/>
        <v>11724562.300000018</v>
      </c>
      <c r="K12" s="32">
        <f t="shared" si="1"/>
        <v>216452577.7400001</v>
      </c>
      <c r="L12" s="26"/>
    </row>
    <row r="13" spans="1:13" ht="15.75" thickBot="1" x14ac:dyDescent="0.3">
      <c r="A13" s="33" t="s">
        <v>102</v>
      </c>
      <c r="B13" s="34">
        <v>4532549.0899994746</v>
      </c>
      <c r="C13" s="34">
        <v>1510204.3300000634</v>
      </c>
      <c r="D13" s="34">
        <v>5251878.269999858</v>
      </c>
      <c r="E13" s="34">
        <v>15007006.529998973</v>
      </c>
      <c r="F13" s="34">
        <v>12759655.089995906</v>
      </c>
      <c r="G13" s="34">
        <v>1540724.7000005171</v>
      </c>
      <c r="H13" s="34">
        <v>4579358.5699987076</v>
      </c>
      <c r="I13" s="34">
        <v>4667709.7199991811</v>
      </c>
      <c r="J13" s="34">
        <v>1094726.7899997998</v>
      </c>
      <c r="K13" s="35">
        <f>SUM(B13:J13)</f>
        <v>50943813.089992478</v>
      </c>
      <c r="L13" s="26"/>
      <c r="M13" s="26"/>
    </row>
    <row r="14" spans="1:13" ht="16.5" thickBot="1" x14ac:dyDescent="0.3">
      <c r="A14" s="36" t="s">
        <v>101</v>
      </c>
      <c r="B14" s="37">
        <f>SUM(B12:B13)</f>
        <v>26580597.219999492</v>
      </c>
      <c r="C14" s="37">
        <f t="shared" ref="C14:K14" si="2">SUM(C12:C13)</f>
        <v>6794032.8100000676</v>
      </c>
      <c r="D14" s="37">
        <f t="shared" si="2"/>
        <v>27055046.339999869</v>
      </c>
      <c r="E14" s="37">
        <f t="shared" si="2"/>
        <v>53831532.309999049</v>
      </c>
      <c r="F14" s="37">
        <f t="shared" si="2"/>
        <v>50260865.729995921</v>
      </c>
      <c r="G14" s="37">
        <f t="shared" si="2"/>
        <v>45063226.610000469</v>
      </c>
      <c r="H14" s="37">
        <f t="shared" si="2"/>
        <v>28832826.999998704</v>
      </c>
      <c r="I14" s="37">
        <f t="shared" si="2"/>
        <v>16158973.71999919</v>
      </c>
      <c r="J14" s="37">
        <f t="shared" si="2"/>
        <v>12819289.089999817</v>
      </c>
      <c r="K14" s="38">
        <f t="shared" si="2"/>
        <v>267396390.82999259</v>
      </c>
      <c r="L14" s="26"/>
    </row>
  </sheetData>
  <mergeCells count="1">
    <mergeCell ref="A1:K1"/>
  </mergeCells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Unif Spend by Pct</vt:lpstr>
      <vt:lpstr>Unif Category by Patrol Borough</vt:lpstr>
      <vt:lpstr>'Unif Category by Patrol Borough'!Print_Area</vt:lpstr>
    </vt:vector>
  </TitlesOfParts>
  <Company>New York Police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MATHIS, BRIDGET</dc:creator>
  <cp:lastModifiedBy>MATHIS, BRIDGET</cp:lastModifiedBy>
  <dcterms:created xsi:type="dcterms:W3CDTF">2023-10-02T13:51:54Z</dcterms:created>
  <dcterms:modified xsi:type="dcterms:W3CDTF">2023-10-06T13:35:29Z</dcterms:modified>
</cp:coreProperties>
</file>