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agan\Documents\"/>
    </mc:Choice>
  </mc:AlternateContent>
  <bookViews>
    <workbookView xWindow="720" yWindow="396" windowWidth="27552" windowHeight="13836"/>
  </bookViews>
  <sheets>
    <sheet name="SUMMARY REPORT " sheetId="2" r:id="rId1"/>
    <sheet name="FY 2019 v, FY 2018 Submissions " sheetId="7" r:id="rId2"/>
  </sheets>
  <definedNames>
    <definedName name="_xlnm.Print_Area" localSheetId="1">'FY 2019 v, FY 2018 Submissions '!$A$1:$G$97</definedName>
    <definedName name="_xlnm.Print_Area" localSheetId="0">'SUMMARY REPORT '!$A$1:$J$17</definedName>
    <definedName name="_xlnm.Print_Titles" localSheetId="1">'FY 2019 v, FY 2018 Submissions '!$A:$A,'FY 2019 v, FY 2018 Submissions '!$1:$4</definedName>
  </definedNames>
  <calcPr calcId="162913"/>
</workbook>
</file>

<file path=xl/calcChain.xml><?xml version="1.0" encoding="utf-8"?>
<calcChain xmlns="http://schemas.openxmlformats.org/spreadsheetml/2006/main">
  <c r="D13" i="2" l="1"/>
  <c r="D9" i="2"/>
  <c r="F34" i="7"/>
  <c r="B34" i="7"/>
  <c r="B30" i="7" l="1"/>
  <c r="G30" i="7" s="1"/>
  <c r="G27" i="7"/>
  <c r="D11" i="2" l="1"/>
  <c r="G13" i="2" l="1"/>
  <c r="G9" i="2"/>
  <c r="G11" i="2"/>
  <c r="G10" i="2"/>
  <c r="H13" i="2"/>
  <c r="H11" i="2"/>
  <c r="H10" i="2"/>
  <c r="H9" i="2"/>
  <c r="F11" i="2"/>
  <c r="F9" i="2"/>
  <c r="D22" i="7"/>
  <c r="B20" i="7"/>
  <c r="B68" i="7"/>
  <c r="B22" i="7"/>
  <c r="B43" i="7"/>
  <c r="F71" i="7"/>
  <c r="F66" i="7"/>
  <c r="F38" i="7"/>
  <c r="D38" i="7"/>
  <c r="C38" i="7"/>
  <c r="B71" i="7"/>
  <c r="B38" i="7"/>
  <c r="B66" i="7"/>
  <c r="F51" i="7"/>
  <c r="D51" i="7"/>
  <c r="C51" i="7"/>
  <c r="B51" i="7"/>
  <c r="E91" i="7" l="1"/>
  <c r="E94" i="7" s="1"/>
  <c r="D12" i="2"/>
  <c r="D31" i="7"/>
  <c r="G31" i="7" s="1"/>
  <c r="D79" i="7"/>
  <c r="D91" i="7"/>
  <c r="F91" i="7"/>
  <c r="F89" i="7"/>
  <c r="G89" i="7" s="1"/>
  <c r="F86" i="7"/>
  <c r="F85" i="7"/>
  <c r="F82" i="7"/>
  <c r="F79" i="7"/>
  <c r="F77" i="7"/>
  <c r="F73" i="7"/>
  <c r="F62" i="7"/>
  <c r="F56" i="7"/>
  <c r="F54" i="7"/>
  <c r="F53" i="7"/>
  <c r="F50" i="7"/>
  <c r="F46" i="7"/>
  <c r="F44" i="7"/>
  <c r="F40" i="7"/>
  <c r="F39" i="7"/>
  <c r="F36" i="7"/>
  <c r="F35" i="7"/>
  <c r="F23" i="7"/>
  <c r="F21" i="7"/>
  <c r="F19" i="7"/>
  <c r="F17" i="7"/>
  <c r="F16" i="7"/>
  <c r="F9" i="7"/>
  <c r="F7" i="7"/>
  <c r="F6" i="7"/>
  <c r="F5" i="7"/>
  <c r="D92" i="7"/>
  <c r="D77" i="7"/>
  <c r="D52" i="7"/>
  <c r="D50" i="7"/>
  <c r="D36" i="7"/>
  <c r="D21" i="7"/>
  <c r="D9" i="7"/>
  <c r="C91" i="7"/>
  <c r="C92" i="7"/>
  <c r="C90" i="7"/>
  <c r="C79" i="7"/>
  <c r="C73" i="7"/>
  <c r="C9" i="7"/>
  <c r="C50" i="7"/>
  <c r="C44" i="7"/>
  <c r="C40" i="7"/>
  <c r="C39" i="7"/>
  <c r="C36" i="7"/>
  <c r="C13" i="2"/>
  <c r="E13" i="2" s="1"/>
  <c r="C11" i="2"/>
  <c r="D10" i="2"/>
  <c r="C10" i="2"/>
  <c r="C9" i="2"/>
  <c r="B91" i="7"/>
  <c r="B87" i="7"/>
  <c r="B85" i="7"/>
  <c r="B5" i="7"/>
  <c r="B6" i="7"/>
  <c r="B7" i="7"/>
  <c r="B9" i="7"/>
  <c r="B10" i="7"/>
  <c r="B17" i="7"/>
  <c r="B19" i="7"/>
  <c r="G19" i="7" s="1"/>
  <c r="B21" i="7"/>
  <c r="B23" i="7"/>
  <c r="B26" i="7"/>
  <c r="B36" i="7"/>
  <c r="B39" i="7"/>
  <c r="B42" i="7"/>
  <c r="G42" i="7" s="1"/>
  <c r="B44" i="7"/>
  <c r="B46" i="7"/>
  <c r="B50" i="7"/>
  <c r="B53" i="7"/>
  <c r="B58" i="7"/>
  <c r="G58" i="7" s="1"/>
  <c r="B59" i="7"/>
  <c r="B60" i="7"/>
  <c r="B61" i="7"/>
  <c r="B67" i="7"/>
  <c r="G67" i="7" s="1"/>
  <c r="B69" i="7"/>
  <c r="B76" i="7"/>
  <c r="B77" i="7"/>
  <c r="B78" i="7"/>
  <c r="G78" i="7" s="1"/>
  <c r="B79" i="7"/>
  <c r="B90" i="7"/>
  <c r="B92" i="7"/>
  <c r="B93" i="7"/>
  <c r="G93" i="7" s="1"/>
  <c r="C17" i="7"/>
  <c r="B86" i="7"/>
  <c r="B81" i="7"/>
  <c r="B75" i="7"/>
  <c r="G75" i="7" s="1"/>
  <c r="B74" i="7"/>
  <c r="B73" i="7"/>
  <c r="B57" i="7"/>
  <c r="G57" i="7" s="1"/>
  <c r="B56" i="7"/>
  <c r="B41" i="7"/>
  <c r="B40" i="7"/>
  <c r="B32" i="7"/>
  <c r="B29" i="7"/>
  <c r="G29" i="7" s="1"/>
  <c r="B18" i="7"/>
  <c r="B16" i="7"/>
  <c r="B12" i="7"/>
  <c r="G12" i="7" s="1"/>
  <c r="B8" i="7"/>
  <c r="G8" i="7" s="1"/>
  <c r="F90" i="7"/>
  <c r="F88" i="7"/>
  <c r="G88" i="7" s="1"/>
  <c r="B84" i="7"/>
  <c r="B83" i="7"/>
  <c r="B82" i="7"/>
  <c r="B80" i="7"/>
  <c r="G80" i="7" s="1"/>
  <c r="B72" i="7"/>
  <c r="G72" i="7" s="1"/>
  <c r="G71" i="7"/>
  <c r="B70" i="7"/>
  <c r="F69" i="7"/>
  <c r="G68" i="7"/>
  <c r="G66" i="7"/>
  <c r="B65" i="7"/>
  <c r="B64" i="7"/>
  <c r="G64" i="7" s="1"/>
  <c r="F63" i="7"/>
  <c r="B62" i="7"/>
  <c r="B55" i="7"/>
  <c r="G55" i="7" s="1"/>
  <c r="B54" i="7"/>
  <c r="C53" i="7"/>
  <c r="G51" i="7"/>
  <c r="B49" i="7"/>
  <c r="G49" i="7" s="1"/>
  <c r="B48" i="7"/>
  <c r="G48" i="7" s="1"/>
  <c r="B47" i="7"/>
  <c r="G47" i="7" s="1"/>
  <c r="B45" i="7"/>
  <c r="G43" i="7"/>
  <c r="G38" i="7"/>
  <c r="B37" i="7"/>
  <c r="B35" i="7"/>
  <c r="F33" i="7"/>
  <c r="G33" i="7" s="1"/>
  <c r="F28" i="7"/>
  <c r="G28" i="7" s="1"/>
  <c r="F26" i="7"/>
  <c r="B25" i="7"/>
  <c r="G25" i="7" s="1"/>
  <c r="B24" i="7"/>
  <c r="G22" i="7"/>
  <c r="G20" i="7"/>
  <c r="C18" i="7"/>
  <c r="B15" i="7"/>
  <c r="B14" i="7"/>
  <c r="G14" i="7" s="1"/>
  <c r="B13" i="7"/>
  <c r="F11" i="7"/>
  <c r="F14" i="2"/>
  <c r="I13" i="2"/>
  <c r="I12" i="2"/>
  <c r="J12" i="2" s="1"/>
  <c r="I11" i="2"/>
  <c r="I10" i="2"/>
  <c r="H14" i="2"/>
  <c r="G14" i="2"/>
  <c r="I9" i="2"/>
  <c r="E12" i="2"/>
  <c r="G7" i="7" l="1"/>
  <c r="G16" i="7"/>
  <c r="G54" i="7"/>
  <c r="G34" i="7"/>
  <c r="G86" i="7"/>
  <c r="G56" i="7"/>
  <c r="G35" i="7"/>
  <c r="G62" i="7"/>
  <c r="G77" i="7"/>
  <c r="G26" i="7"/>
  <c r="J13" i="2"/>
  <c r="E9" i="2"/>
  <c r="J9" i="2" s="1"/>
  <c r="G44" i="7"/>
  <c r="G69" i="7"/>
  <c r="G87" i="7"/>
  <c r="G81" i="7"/>
  <c r="G24" i="7"/>
  <c r="G52" i="7"/>
  <c r="G61" i="7"/>
  <c r="G83" i="7"/>
  <c r="G37" i="7"/>
  <c r="G18" i="7"/>
  <c r="G32" i="7"/>
  <c r="G74" i="7"/>
  <c r="G63" i="7"/>
  <c r="G90" i="7"/>
  <c r="G60" i="7"/>
  <c r="G39" i="7"/>
  <c r="G10" i="7"/>
  <c r="G40" i="7"/>
  <c r="F94" i="7"/>
  <c r="G53" i="7"/>
  <c r="G6" i="7"/>
  <c r="G9" i="7"/>
  <c r="G13" i="7"/>
  <c r="G76" i="7"/>
  <c r="G50" i="7"/>
  <c r="G23" i="7"/>
  <c r="G5" i="7"/>
  <c r="B94" i="7"/>
  <c r="G73" i="7"/>
  <c r="G45" i="7"/>
  <c r="G65" i="7"/>
  <c r="C94" i="7"/>
  <c r="G15" i="7"/>
  <c r="G92" i="7"/>
  <c r="G17" i="7"/>
  <c r="G91" i="7"/>
  <c r="G70" i="7"/>
  <c r="G84" i="7"/>
  <c r="G46" i="7"/>
  <c r="G11" i="7"/>
  <c r="G21" i="7"/>
  <c r="G41" i="7"/>
  <c r="G85" i="7"/>
  <c r="G79" i="7"/>
  <c r="G59" i="7"/>
  <c r="G36" i="7"/>
  <c r="D94" i="7"/>
  <c r="G82" i="7"/>
  <c r="E11" i="2"/>
  <c r="J11" i="2" s="1"/>
  <c r="C14" i="2"/>
  <c r="D14" i="2"/>
  <c r="E10" i="2"/>
  <c r="J10" i="2" s="1"/>
  <c r="I14" i="2"/>
  <c r="G94" i="7" l="1"/>
  <c r="J14" i="2"/>
  <c r="E14" i="2"/>
</calcChain>
</file>

<file path=xl/sharedStrings.xml><?xml version="1.0" encoding="utf-8"?>
<sst xmlns="http://schemas.openxmlformats.org/spreadsheetml/2006/main" count="413" uniqueCount="126">
  <si>
    <t>Grand Total</t>
  </si>
  <si>
    <t>ASSISTANT SUPERINTENDENT</t>
  </si>
  <si>
    <t>EDUCATION ADMINISTRATOR</t>
  </si>
  <si>
    <t>PRINCIPAL - DAY HIGH SCHOOL</t>
  </si>
  <si>
    <t>PRINCIPAL - J.H.S.</t>
  </si>
  <si>
    <t>PRINCIPAL - DAY ELEMENTARY SCHOOL</t>
  </si>
  <si>
    <t>PRINCIPAL - DAY ELEMENTARY SCHOOL - TERM</t>
  </si>
  <si>
    <t>PRINCIPAL - ASSIGNED</t>
  </si>
  <si>
    <t>SUPERVISOR - FULL YEAR</t>
  </si>
  <si>
    <t>SCHOOL PSYCHOLOGIST - SABBATICAL LEAVE</t>
  </si>
  <si>
    <t>SCHOOL PSYCHOLOGIST - TERMINAL LEAVE</t>
  </si>
  <si>
    <t>SCHOOL SOCIAL WORKER</t>
  </si>
  <si>
    <t>SCHOOL SOCIAL WORKER - SABBATICAL</t>
  </si>
  <si>
    <t>SCHOOL SOCIAL WORKER - TERMINAL LEAVE</t>
  </si>
  <si>
    <t>GUIDANCE COUNSELOR</t>
  </si>
  <si>
    <t>GUIDANCE COUNSELOR - SABBATICAL</t>
  </si>
  <si>
    <t>GUIDANCE COUNSELOR - TERMINAL LEAVE</t>
  </si>
  <si>
    <t>GUIDANCE COUNSELOR - BILINGUAL</t>
  </si>
  <si>
    <t>COACH - INSTRUCTIONAL</t>
  </si>
  <si>
    <t>COACH - INSTRUCTIONAL SPECIAL EDUCATION</t>
  </si>
  <si>
    <t>TEACHER - TRAINER</t>
  </si>
  <si>
    <t>LABORATORY SPECIALIST</t>
  </si>
  <si>
    <t>ADULT EDUCATION TEACHER</t>
  </si>
  <si>
    <t>SUBSTITUTE VOCATIONAL ASSISTANT</t>
  </si>
  <si>
    <t>LABORATORY ASSISTANT</t>
  </si>
  <si>
    <t>SCHOOL SECRETARY</t>
  </si>
  <si>
    <t>SCHOOL SECRETARY - TERMINAL LEAVE</t>
  </si>
  <si>
    <t>TEACHERS APPRENTICE</t>
  </si>
  <si>
    <t>RESEARCH ASSISTANT</t>
  </si>
  <si>
    <t>PROGRAM PRODUCER-TV/AUDIO, LEVEL 3</t>
  </si>
  <si>
    <t>EDUCATION OFFICER UFT</t>
  </si>
  <si>
    <t>DISTRICT BUSINESS MANAGER</t>
  </si>
  <si>
    <t>SCHOOL BUSINESS MANAGER</t>
  </si>
  <si>
    <t>SUBSTANCE ABUSE PREVENTION &amp; INTERV SPEC</t>
  </si>
  <si>
    <t>PRINCIPAL SCHOOL NEIGHBORHOOD WORKER</t>
  </si>
  <si>
    <t>SENIOR SCHOOL NEIGHBORHOOD WORKER</t>
  </si>
  <si>
    <t>SCHOOL NEIGHBORHOOD WORKER</t>
  </si>
  <si>
    <t>ADMINISTRATIVE EDUCATION OFFICER</t>
  </si>
  <si>
    <t>ADMINISTRATIVE EDUCATION ANALYST</t>
  </si>
  <si>
    <t>ASSOCIATE EDUCATION OFFICER</t>
  </si>
  <si>
    <t>MEDIA SERVICE TECHNICIAN</t>
  </si>
  <si>
    <t>ELEVATOR OPERATOR</t>
  </si>
  <si>
    <t>MACHINIST</t>
  </si>
  <si>
    <t>MACHINIST HELPER</t>
  </si>
  <si>
    <t>SCHOOL EQUIPMENT MAINTAINER</t>
  </si>
  <si>
    <t>CHAUFFER-ATTENDANT</t>
  </si>
  <si>
    <t>PRINCIPAL ADMINISTRATIVE ASSOCIATE</t>
  </si>
  <si>
    <t>CLERICAL AIDE</t>
  </si>
  <si>
    <t>CLERICAL ASSOCIATE</t>
  </si>
  <si>
    <t>SECRETARY</t>
  </si>
  <si>
    <t>STOCKWORKER</t>
  </si>
  <si>
    <t>COMMUNITY COORDINATOR</t>
  </si>
  <si>
    <t>PHYSICAL THERAPIST</t>
  </si>
  <si>
    <t>COMMUNITY ASSOCIATE</t>
  </si>
  <si>
    <t>OCCUPATIONAL THERAPIST (DOE)</t>
  </si>
  <si>
    <t>PHYSICAL THERAPIST (DOE)</t>
  </si>
  <si>
    <t>COMMUNITY ASSISTANT</t>
  </si>
  <si>
    <t>EDUCATIONAL PARAPROFESSIONAL(FY04+)</t>
  </si>
  <si>
    <t>IEP EDUCATIONAL PARAPROFESSIONAL(FY04+)</t>
  </si>
  <si>
    <t>TEACHER AIDE CITYWIDE (FY05+)</t>
  </si>
  <si>
    <t>SCHOOL COMPUTER TECHNOLOGY SPECIALIST</t>
  </si>
  <si>
    <t>COMPUTER PROGRAMMER ANALYST</t>
  </si>
  <si>
    <t>COMPUTER ASSOCIATE - OPERATOR</t>
  </si>
  <si>
    <t>COMPUTER AIDE</t>
  </si>
  <si>
    <t>COMPUTER SERVICE TECHNICIAN</t>
  </si>
  <si>
    <t>SUPERVISING COMPUTER SERVICE TECHNICIAN</t>
  </si>
  <si>
    <t>COMPUTER ASSOCIATE - SOFTWARE</t>
  </si>
  <si>
    <t xml:space="preserve">City Council Terms &amp; Conditions </t>
  </si>
  <si>
    <t>Per Diem</t>
  </si>
  <si>
    <t>P/T Total</t>
  </si>
  <si>
    <t>U/A 401</t>
  </si>
  <si>
    <t>U/A 403</t>
  </si>
  <si>
    <t>-</t>
  </si>
  <si>
    <t>U/A 481</t>
  </si>
  <si>
    <t>TOTAL</t>
  </si>
  <si>
    <t>ASSISTANT PRINCIPAL TITLES</t>
  </si>
  <si>
    <t xml:space="preserve">SCHOOL PSYCHOLOGIST </t>
  </si>
  <si>
    <t xml:space="preserve">TEACHER TITLES </t>
  </si>
  <si>
    <t>HOURLY ADMIN TITLES</t>
  </si>
  <si>
    <t>PER DIEM STAFF</t>
  </si>
  <si>
    <t>SCHOOL AIDES- HOURLY</t>
  </si>
  <si>
    <t>SCHOOL GUARDS &amp; STUDENT AIDES-HOURLY</t>
  </si>
  <si>
    <t>FAMILY PARAS-HOURLY</t>
  </si>
  <si>
    <t>COMMUNITY ASSOCIATE-part-time</t>
  </si>
  <si>
    <t>COMMUNITY ASSISTANT- part-time</t>
  </si>
  <si>
    <t>Total</t>
  </si>
  <si>
    <t>Row Labels</t>
  </si>
  <si>
    <t xml:space="preserve"> U/A 401</t>
  </si>
  <si>
    <t xml:space="preserve"> U/A 403</t>
  </si>
  <si>
    <t xml:space="preserve"> U/A 481</t>
  </si>
  <si>
    <t>F/T &amp; P/T</t>
  </si>
  <si>
    <t>PRINCIPAL - MASTER &amp; MODEL</t>
  </si>
  <si>
    <t>PRINCIPAL - ADULT EDUCATION</t>
  </si>
  <si>
    <t>SCHOOL BUSINESS MANAGER- HOURLY</t>
  </si>
  <si>
    <t>CERTIFIED IT ADMINISTRATOR (LAN/WAN)</t>
  </si>
  <si>
    <t xml:space="preserve"> U/A 407</t>
  </si>
  <si>
    <t xml:space="preserve"> U/A 409</t>
  </si>
  <si>
    <t>SCHOOL PSYCHOLOGIST - BILINGUAL</t>
  </si>
  <si>
    <t>PRINCIPAL - DAY ELEMENTARY SCHOOL - SABB</t>
  </si>
  <si>
    <t>DIRECTOR</t>
  </si>
  <si>
    <t>U/A Description</t>
  </si>
  <si>
    <t>UPK</t>
  </si>
  <si>
    <t>Gen. Ed. Instr. &amp; School Leadership</t>
  </si>
  <si>
    <t>Special Ed. Instr. &amp; School Leadership</t>
  </si>
  <si>
    <t>Categorical Programs</t>
  </si>
  <si>
    <t>Early Childhood</t>
  </si>
  <si>
    <t xml:space="preserve"> Non-Peds - o/c 001</t>
  </si>
  <si>
    <t>Peds - o/c 005</t>
  </si>
  <si>
    <t>Full - time / Total</t>
  </si>
  <si>
    <t>Part Time - o/c 021</t>
  </si>
  <si>
    <t>Part -time - o/c 031</t>
  </si>
  <si>
    <t>NYC DOE</t>
  </si>
  <si>
    <t>School-based staff</t>
  </si>
  <si>
    <t>EDUCATION ANALYST UFT</t>
  </si>
  <si>
    <t>U/A 409</t>
  </si>
  <si>
    <t>U/A 407</t>
  </si>
  <si>
    <t>ADULT EDUCATION TEACHER - TERMINAL LEAVE</t>
  </si>
  <si>
    <t>ATTENDANCE TEACHER - TERMINAL LEAVE</t>
  </si>
  <si>
    <t>COMPUTER ASSOCIATE - TECH SUPPORT</t>
  </si>
  <si>
    <t>COMPUTER SPECIALIST SOFTWARE</t>
  </si>
  <si>
    <t>TEACHER ASSISTANT LEAD ED. PARA,SPECIAL ED. &amp; ESL</t>
  </si>
  <si>
    <t>FY 2019 October Headcount Report</t>
  </si>
  <si>
    <t>FY 2019 OCTOBER FILLED POSITIONS</t>
  </si>
  <si>
    <t>FY 2019  HEADCOUNT ACTUALS FOR CITY COUNCIL</t>
  </si>
  <si>
    <t>Note: above summary may not equal details due to rounding.</t>
  </si>
  <si>
    <t xml:space="preserve">FAMIS HEADCOUNT ACTUALS - FY 2019 - October Filled Positions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</si>
</sst>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8FCF3"/>
        <bgColor indexed="64"/>
      </patternFill>
    </fill>
    <fill>
      <patternFill patternType="solid">
        <fgColor rgb="FFF3F9BF"/>
        <bgColor indexed="64"/>
      </patternFill>
    </fill>
    <fill>
      <patternFill patternType="solid">
        <fgColor rgb="FFC8FDB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rgb="FFC00000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rgb="FFC00000"/>
      </top>
      <bottom style="thick">
        <color rgb="FFC00000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43" fontId="2" fillId="0" borderId="0" xfId="1" applyFont="1"/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/>
    </xf>
    <xf numFmtId="164" fontId="5" fillId="3" borderId="2" xfId="1" applyNumberFormat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164" fontId="5" fillId="6" borderId="2" xfId="1" quotePrefix="1" applyNumberFormat="1" applyFont="1" applyFill="1" applyBorder="1" applyAlignment="1">
      <alignment horizontal="center"/>
    </xf>
    <xf numFmtId="164" fontId="5" fillId="6" borderId="2" xfId="1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2" fillId="8" borderId="2" xfId="0" applyFont="1" applyFill="1" applyBorder="1"/>
    <xf numFmtId="164" fontId="2" fillId="8" borderId="2" xfId="1" quotePrefix="1" applyNumberFormat="1" applyFont="1" applyFill="1" applyBorder="1" applyAlignment="1">
      <alignment horizontal="center"/>
    </xf>
    <xf numFmtId="0" fontId="2" fillId="8" borderId="3" xfId="0" applyFont="1" applyFill="1" applyBorder="1"/>
    <xf numFmtId="164" fontId="2" fillId="8" borderId="3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8" borderId="14" xfId="1" applyNumberFormat="1" applyFont="1" applyFill="1" applyBorder="1" applyAlignment="1">
      <alignment horizontal="center"/>
    </xf>
    <xf numFmtId="164" fontId="2" fillId="8" borderId="20" xfId="1" applyNumberFormat="1" applyFont="1" applyFill="1" applyBorder="1" applyAlignment="1">
      <alignment horizontal="center"/>
    </xf>
    <xf numFmtId="164" fontId="2" fillId="8" borderId="16" xfId="1" quotePrefix="1" applyNumberFormat="1" applyFont="1" applyFill="1" applyBorder="1" applyAlignment="1">
      <alignment horizontal="center"/>
    </xf>
    <xf numFmtId="164" fontId="2" fillId="8" borderId="21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right"/>
    </xf>
    <xf numFmtId="0" fontId="2" fillId="0" borderId="13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/>
    <xf numFmtId="0" fontId="0" fillId="0" borderId="0" xfId="0" applyFont="1" applyAlignment="1">
      <alignment horizontal="right"/>
    </xf>
    <xf numFmtId="164" fontId="0" fillId="0" borderId="0" xfId="0" applyNumberFormat="1"/>
    <xf numFmtId="0" fontId="2" fillId="0" borderId="0" xfId="0" quotePrefix="1" applyFont="1" applyBorder="1" applyAlignment="1">
      <alignment horizontal="left" wrapText="1"/>
    </xf>
    <xf numFmtId="0" fontId="6" fillId="0" borderId="0" xfId="0" applyFont="1"/>
    <xf numFmtId="164" fontId="2" fillId="9" borderId="4" xfId="1" applyNumberFormat="1" applyFont="1" applyFill="1" applyBorder="1" applyAlignment="1">
      <alignment horizontal="center" wrapText="1"/>
    </xf>
    <xf numFmtId="0" fontId="0" fillId="9" borderId="11" xfId="0" quotePrefix="1" applyFont="1" applyFill="1" applyBorder="1" applyAlignment="1">
      <alignment horizontal="right"/>
    </xf>
    <xf numFmtId="0" fontId="0" fillId="0" borderId="8" xfId="0" applyFont="1" applyBorder="1"/>
    <xf numFmtId="0" fontId="2" fillId="0" borderId="23" xfId="0" applyFont="1" applyBorder="1" applyAlignment="1">
      <alignment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/>
    <xf numFmtId="164" fontId="2" fillId="9" borderId="22" xfId="1" applyNumberFormat="1" applyFont="1" applyFill="1" applyBorder="1" applyAlignment="1">
      <alignment horizontal="center" wrapText="1"/>
    </xf>
    <xf numFmtId="164" fontId="2" fillId="9" borderId="5" xfId="1" applyNumberFormat="1" applyFont="1" applyFill="1" applyBorder="1" applyAlignment="1">
      <alignment horizontal="center" wrapText="1"/>
    </xf>
    <xf numFmtId="164" fontId="0" fillId="9" borderId="12" xfId="0" applyNumberFormat="1" applyFont="1" applyFill="1" applyBorder="1" applyAlignment="1">
      <alignment horizontal="right"/>
    </xf>
    <xf numFmtId="164" fontId="1" fillId="9" borderId="9" xfId="1" quotePrefix="1" applyNumberFormat="1" applyFont="1" applyFill="1" applyBorder="1" applyAlignment="1">
      <alignment horizontal="right"/>
    </xf>
    <xf numFmtId="164" fontId="1" fillId="9" borderId="11" xfId="1" quotePrefix="1" applyNumberFormat="1" applyFont="1" applyFill="1" applyBorder="1" applyAlignment="1">
      <alignment horizontal="right"/>
    </xf>
    <xf numFmtId="164" fontId="1" fillId="9" borderId="10" xfId="1" quotePrefix="1" applyNumberFormat="1" applyFont="1" applyFill="1" applyBorder="1" applyAlignment="1">
      <alignment horizontal="right"/>
    </xf>
    <xf numFmtId="0" fontId="0" fillId="0" borderId="27" xfId="0" applyFont="1" applyBorder="1" applyAlignment="1">
      <alignment horizontal="left"/>
    </xf>
    <xf numFmtId="164" fontId="1" fillId="9" borderId="28" xfId="1" quotePrefix="1" applyNumberFormat="1" applyFont="1" applyFill="1" applyBorder="1" applyAlignment="1">
      <alignment horizontal="right"/>
    </xf>
    <xf numFmtId="0" fontId="0" fillId="9" borderId="29" xfId="0" quotePrefix="1" applyFont="1" applyFill="1" applyBorder="1" applyAlignment="1">
      <alignment horizontal="right"/>
    </xf>
    <xf numFmtId="164" fontId="1" fillId="9" borderId="29" xfId="1" quotePrefix="1" applyNumberFormat="1" applyFont="1" applyFill="1" applyBorder="1" applyAlignment="1">
      <alignment horizontal="right"/>
    </xf>
    <xf numFmtId="164" fontId="0" fillId="9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left"/>
    </xf>
    <xf numFmtId="164" fontId="2" fillId="9" borderId="32" xfId="1" quotePrefix="1" applyNumberFormat="1" applyFont="1" applyFill="1" applyBorder="1" applyAlignment="1">
      <alignment horizontal="right"/>
    </xf>
    <xf numFmtId="164" fontId="2" fillId="9" borderId="33" xfId="1" applyNumberFormat="1" applyFont="1" applyFill="1" applyBorder="1" applyAlignment="1">
      <alignment horizontal="right"/>
    </xf>
    <xf numFmtId="164" fontId="2" fillId="9" borderId="34" xfId="0" applyNumberFormat="1" applyFont="1" applyFill="1" applyBorder="1" applyAlignment="1">
      <alignment horizontal="right"/>
    </xf>
    <xf numFmtId="0" fontId="0" fillId="7" borderId="0" xfId="0" applyFill="1"/>
    <xf numFmtId="0" fontId="7" fillId="7" borderId="0" xfId="0" applyFont="1" applyFill="1" applyBorder="1"/>
    <xf numFmtId="0" fontId="2" fillId="0" borderId="0" xfId="0" quotePrefix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9" borderId="17" xfId="0" quotePrefix="1" applyFont="1" applyFill="1" applyBorder="1" applyAlignment="1">
      <alignment horizontal="center"/>
    </xf>
    <xf numFmtId="0" fontId="2" fillId="9" borderId="18" xfId="0" quotePrefix="1" applyFont="1" applyFill="1" applyBorder="1" applyAlignment="1">
      <alignment horizontal="center"/>
    </xf>
    <xf numFmtId="0" fontId="2" fillId="9" borderId="19" xfId="0" quotePrefix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  <color rgb="FF15D788"/>
      <color rgb="FFE6E6E2"/>
      <color rgb="FFDCD9CA"/>
      <color rgb="FFAAFCF4"/>
      <color rgb="FFFBFCD4"/>
      <color rgb="FF1317B9"/>
      <color rgb="FFCC00CC"/>
      <color rgb="FFFA066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673461</xdr:colOff>
      <xdr:row>0</xdr:row>
      <xdr:rowOff>129571</xdr:rowOff>
    </xdr:from>
    <xdr:ext cx="1678481" cy="405432"/>
    <xdr:sp macro="" textlink="">
      <xdr:nvSpPr>
        <xdr:cNvPr id="2" name="Rectangle 1"/>
        <xdr:cNvSpPr/>
      </xdr:nvSpPr>
      <xdr:spPr>
        <a:xfrm>
          <a:off x="7348288" y="129571"/>
          <a:ext cx="1678481" cy="405432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>
              <a:ln w="1905"/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11/15/2018</a:t>
          </a:r>
        </a:p>
      </xdr:txBody>
    </xdr:sp>
    <xdr:clientData/>
  </xdr:oneCellAnchor>
  <xdr:oneCellAnchor>
    <xdr:from>
      <xdr:col>15</xdr:col>
      <xdr:colOff>74543</xdr:colOff>
      <xdr:row>15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903804" y="1192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2" name="Rectangle 1"/>
        <xdr:cNvSpPr/>
      </xdr:nvSpPr>
      <xdr:spPr>
        <a:xfrm>
          <a:off x="1156335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3</xdr:col>
      <xdr:colOff>261168</xdr:colOff>
      <xdr:row>0</xdr:row>
      <xdr:rowOff>93988</xdr:rowOff>
    </xdr:from>
    <xdr:ext cx="2916359" cy="405432"/>
    <xdr:sp macro="" textlink="">
      <xdr:nvSpPr>
        <xdr:cNvPr id="4" name="Rectangle 3"/>
        <xdr:cNvSpPr/>
      </xdr:nvSpPr>
      <xdr:spPr>
        <a:xfrm>
          <a:off x="5290368" y="93988"/>
          <a:ext cx="291635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11/15/2018</a:t>
          </a: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6" name="Rectangle 5"/>
        <xdr:cNvSpPr/>
      </xdr:nvSpPr>
      <xdr:spPr>
        <a:xfrm>
          <a:off x="11560037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5" name="Rectangle 4"/>
        <xdr:cNvSpPr/>
      </xdr:nvSpPr>
      <xdr:spPr>
        <a:xfrm>
          <a:off x="811530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>
    <tabColor theme="5" tint="0.39997558519241921"/>
  </sheetPr>
  <dimension ref="A1:J101"/>
  <sheetViews>
    <sheetView tabSelected="1" zoomScale="130" zoomScaleNormal="130" workbookViewId="0">
      <selection activeCell="D13" sqref="D13"/>
    </sheetView>
  </sheetViews>
  <sheetFormatPr defaultRowHeight="14.4" x14ac:dyDescent="0.3"/>
  <cols>
    <col min="1" max="1" width="17.44140625" customWidth="1"/>
    <col min="2" max="2" width="34.6640625" bestFit="1" customWidth="1"/>
    <col min="3" max="4" width="12.6640625" customWidth="1"/>
    <col min="5" max="5" width="11.88671875" customWidth="1"/>
    <col min="6" max="6" width="10.5546875" customWidth="1"/>
    <col min="7" max="7" width="11.6640625" customWidth="1"/>
    <col min="8" max="8" width="10.5546875" customWidth="1"/>
    <col min="9" max="9" width="9.109375" customWidth="1"/>
    <col min="10" max="10" width="11.88671875" customWidth="1"/>
    <col min="11" max="11" width="11.5546875" customWidth="1"/>
    <col min="12" max="12" width="22.109375" customWidth="1"/>
    <col min="13" max="13" width="15.44140625" customWidth="1"/>
    <col min="14" max="14" width="12.33203125" bestFit="1" customWidth="1"/>
    <col min="15" max="19" width="12.33203125" customWidth="1"/>
    <col min="24" max="24" width="23.88671875" bestFit="1" customWidth="1"/>
    <col min="25" max="25" width="17.88671875" bestFit="1" customWidth="1"/>
    <col min="26" max="26" width="17.88671875" customWidth="1"/>
    <col min="27" max="27" width="27.33203125" customWidth="1"/>
    <col min="28" max="28" width="11.33203125" customWidth="1"/>
    <col min="30" max="30" width="2.33203125" customWidth="1"/>
  </cols>
  <sheetData>
    <row r="1" spans="1:10" ht="18" x14ac:dyDescent="0.35">
      <c r="A1" s="1" t="s">
        <v>111</v>
      </c>
      <c r="B1" s="1"/>
      <c r="C1" s="2"/>
      <c r="D1" s="2"/>
      <c r="E1" s="2"/>
      <c r="F1" s="2"/>
      <c r="G1" s="2"/>
      <c r="H1" s="2"/>
      <c r="I1" s="2"/>
      <c r="J1" s="2"/>
    </row>
    <row r="2" spans="1:10" ht="18" x14ac:dyDescent="0.35">
      <c r="A2" s="1" t="s">
        <v>67</v>
      </c>
      <c r="B2" s="1"/>
      <c r="C2" s="2"/>
      <c r="D2" s="2"/>
      <c r="E2" s="2"/>
      <c r="F2" s="2"/>
      <c r="G2" s="2"/>
      <c r="H2" s="2"/>
      <c r="I2" s="2"/>
      <c r="J2" s="2"/>
    </row>
    <row r="3" spans="1:10" ht="18" x14ac:dyDescent="0.35">
      <c r="A3" s="1" t="s">
        <v>121</v>
      </c>
      <c r="B3" s="1"/>
      <c r="C3" s="3"/>
      <c r="D3" s="3"/>
      <c r="E3" s="3"/>
      <c r="F3" s="3"/>
      <c r="G3" s="3"/>
      <c r="H3" s="3"/>
      <c r="I3" s="3"/>
      <c r="J3" s="3"/>
    </row>
    <row r="4" spans="1:10" ht="15.6" x14ac:dyDescent="0.3">
      <c r="A4" s="4"/>
      <c r="B4" s="4"/>
      <c r="C4" s="3"/>
      <c r="D4" s="3"/>
      <c r="E4" s="3"/>
      <c r="F4" s="3"/>
      <c r="G4" s="3"/>
      <c r="H4" s="3"/>
      <c r="I4" s="3"/>
      <c r="J4" s="5"/>
    </row>
    <row r="5" spans="1:10" ht="15.6" x14ac:dyDescent="0.3">
      <c r="A5" s="4"/>
      <c r="B5" s="4"/>
      <c r="C5" s="3"/>
      <c r="D5" s="3"/>
      <c r="E5" s="3"/>
      <c r="F5" s="3"/>
      <c r="G5" s="3"/>
      <c r="H5" s="3"/>
      <c r="I5" s="3"/>
      <c r="J5" s="5"/>
    </row>
    <row r="6" spans="1:10" x14ac:dyDescent="0.3">
      <c r="A6" s="61" t="s">
        <v>125</v>
      </c>
      <c r="B6" s="61"/>
      <c r="C6" s="62"/>
      <c r="D6" s="62"/>
      <c r="E6" s="62"/>
      <c r="F6" s="62"/>
      <c r="G6" s="62"/>
      <c r="H6" s="62"/>
      <c r="I6" s="3"/>
      <c r="J6" s="5"/>
    </row>
    <row r="7" spans="1:10" x14ac:dyDescent="0.3">
      <c r="A7" s="35"/>
      <c r="B7" s="35"/>
      <c r="C7" s="23"/>
      <c r="D7" s="23"/>
      <c r="E7" s="23"/>
      <c r="F7" s="23"/>
      <c r="G7" s="23"/>
      <c r="H7" s="23"/>
      <c r="I7" s="23"/>
      <c r="J7" s="23"/>
    </row>
    <row r="8" spans="1:10" ht="29.4" thickBot="1" x14ac:dyDescent="0.35">
      <c r="A8" s="6" t="s">
        <v>112</v>
      </c>
      <c r="B8" s="6" t="s">
        <v>100</v>
      </c>
      <c r="C8" s="8" t="s">
        <v>106</v>
      </c>
      <c r="D8" s="30" t="s">
        <v>107</v>
      </c>
      <c r="E8" s="31" t="s">
        <v>108</v>
      </c>
      <c r="F8" s="29" t="s">
        <v>109</v>
      </c>
      <c r="G8" s="8" t="s">
        <v>110</v>
      </c>
      <c r="H8" s="30" t="s">
        <v>68</v>
      </c>
      <c r="I8" s="7" t="s">
        <v>69</v>
      </c>
      <c r="J8" s="8" t="s">
        <v>0</v>
      </c>
    </row>
    <row r="9" spans="1:10" ht="15" thickTop="1" x14ac:dyDescent="0.3">
      <c r="A9" s="19" t="s">
        <v>70</v>
      </c>
      <c r="B9" s="19" t="s">
        <v>102</v>
      </c>
      <c r="C9" s="20">
        <f>2582</f>
        <v>2582</v>
      </c>
      <c r="D9" s="20">
        <f>61673-1</f>
        <v>61672</v>
      </c>
      <c r="E9" s="24">
        <f>D9+C9</f>
        <v>64254</v>
      </c>
      <c r="F9" s="26">
        <f>7</f>
        <v>7</v>
      </c>
      <c r="G9" s="20">
        <f>6052+13</f>
        <v>6065</v>
      </c>
      <c r="H9" s="20">
        <f>194</f>
        <v>194</v>
      </c>
      <c r="I9" s="20">
        <f>SUM(F9:H9)</f>
        <v>6266</v>
      </c>
      <c r="J9" s="20">
        <f>I9+E9</f>
        <v>70520</v>
      </c>
    </row>
    <row r="10" spans="1:10" x14ac:dyDescent="0.3">
      <c r="A10" s="19" t="s">
        <v>71</v>
      </c>
      <c r="B10" s="19" t="s">
        <v>103</v>
      </c>
      <c r="C10" s="20">
        <f>5</f>
        <v>5</v>
      </c>
      <c r="D10" s="20">
        <f>27919</f>
        <v>27919</v>
      </c>
      <c r="E10" s="24">
        <f t="shared" ref="E10:E13" si="0">D10+C10</f>
        <v>27924</v>
      </c>
      <c r="F10" s="26">
        <v>0</v>
      </c>
      <c r="G10" s="20">
        <f>12</f>
        <v>12</v>
      </c>
      <c r="H10" s="20">
        <f>32</f>
        <v>32</v>
      </c>
      <c r="I10" s="20">
        <f t="shared" ref="I10:I13" si="1">SUM(F10:H10)</f>
        <v>44</v>
      </c>
      <c r="J10" s="20">
        <f t="shared" ref="J10:J13" si="2">I10+E10</f>
        <v>27968</v>
      </c>
    </row>
    <row r="11" spans="1:10" x14ac:dyDescent="0.3">
      <c r="A11" s="19" t="s">
        <v>115</v>
      </c>
      <c r="B11" s="19" t="s">
        <v>101</v>
      </c>
      <c r="C11" s="20">
        <f>21</f>
        <v>21</v>
      </c>
      <c r="D11" s="20">
        <f>4926+303+1</f>
        <v>5230</v>
      </c>
      <c r="E11" s="24">
        <f t="shared" si="0"/>
        <v>5251</v>
      </c>
      <c r="F11" s="26">
        <f>1</f>
        <v>1</v>
      </c>
      <c r="G11" s="20">
        <f>81</f>
        <v>81</v>
      </c>
      <c r="H11" s="20">
        <f>6</f>
        <v>6</v>
      </c>
      <c r="I11" s="20">
        <f t="shared" si="1"/>
        <v>88</v>
      </c>
      <c r="J11" s="20">
        <f t="shared" si="2"/>
        <v>5339</v>
      </c>
    </row>
    <row r="12" spans="1:10" x14ac:dyDescent="0.3">
      <c r="A12" s="19" t="s">
        <v>114</v>
      </c>
      <c r="B12" s="19" t="s">
        <v>105</v>
      </c>
      <c r="C12" s="20">
        <v>0</v>
      </c>
      <c r="D12" s="20">
        <f>425</f>
        <v>425</v>
      </c>
      <c r="E12" s="24">
        <f t="shared" si="0"/>
        <v>425</v>
      </c>
      <c r="F12" s="26">
        <v>0</v>
      </c>
      <c r="G12" s="20">
        <v>0</v>
      </c>
      <c r="H12" s="20">
        <v>0</v>
      </c>
      <c r="I12" s="20">
        <f t="shared" si="1"/>
        <v>0</v>
      </c>
      <c r="J12" s="20">
        <f t="shared" si="2"/>
        <v>425</v>
      </c>
    </row>
    <row r="13" spans="1:10" x14ac:dyDescent="0.3">
      <c r="A13" s="19" t="s">
        <v>73</v>
      </c>
      <c r="B13" s="19" t="s">
        <v>104</v>
      </c>
      <c r="C13" s="20">
        <f>373</f>
        <v>373</v>
      </c>
      <c r="D13" s="20">
        <f>6295+1-24</f>
        <v>6272</v>
      </c>
      <c r="E13" s="24">
        <f t="shared" si="0"/>
        <v>6645</v>
      </c>
      <c r="F13" s="26">
        <v>0</v>
      </c>
      <c r="G13" s="20">
        <f>186</f>
        <v>186</v>
      </c>
      <c r="H13" s="20">
        <f>103</f>
        <v>103</v>
      </c>
      <c r="I13" s="20">
        <f t="shared" si="1"/>
        <v>289</v>
      </c>
      <c r="J13" s="20">
        <f t="shared" si="2"/>
        <v>6934</v>
      </c>
    </row>
    <row r="14" spans="1:10" ht="15" thickBot="1" x14ac:dyDescent="0.35">
      <c r="A14" s="21" t="s">
        <v>74</v>
      </c>
      <c r="B14" s="21"/>
      <c r="C14" s="22">
        <f>SUM(C9:C13)</f>
        <v>2981</v>
      </c>
      <c r="D14" s="22">
        <f t="shared" ref="D14:J14" si="3">SUM(D9:D13)</f>
        <v>101518</v>
      </c>
      <c r="E14" s="25">
        <f t="shared" si="3"/>
        <v>104499</v>
      </c>
      <c r="F14" s="27">
        <f t="shared" si="3"/>
        <v>8</v>
      </c>
      <c r="G14" s="22">
        <f t="shared" si="3"/>
        <v>6344</v>
      </c>
      <c r="H14" s="22">
        <f t="shared" si="3"/>
        <v>335</v>
      </c>
      <c r="I14" s="22">
        <f t="shared" si="3"/>
        <v>6687</v>
      </c>
      <c r="J14" s="22">
        <f t="shared" si="3"/>
        <v>111186</v>
      </c>
    </row>
    <row r="15" spans="1:10" ht="15" thickTop="1" x14ac:dyDescent="0.3">
      <c r="C15" s="34"/>
      <c r="D15" s="34"/>
      <c r="E15" s="34"/>
      <c r="F15" s="34"/>
      <c r="G15" s="34"/>
      <c r="H15" s="34"/>
      <c r="I15" s="34"/>
      <c r="J15" s="34"/>
    </row>
    <row r="17" spans="1:2" x14ac:dyDescent="0.3">
      <c r="A17" s="60" t="s">
        <v>124</v>
      </c>
      <c r="B17" s="59"/>
    </row>
    <row r="49" ht="6.75" customHeight="1" x14ac:dyDescent="0.3"/>
    <row r="70" ht="27.75" customHeight="1" x14ac:dyDescent="0.3"/>
    <row r="84" ht="23.25" customHeight="1" x14ac:dyDescent="0.3"/>
    <row r="89" ht="15" customHeight="1" x14ac:dyDescent="0.3"/>
    <row r="90" ht="32.25" customHeight="1" x14ac:dyDescent="0.3"/>
    <row r="101" ht="15" customHeight="1" x14ac:dyDescent="0.3"/>
  </sheetData>
  <mergeCells count="1">
    <mergeCell ref="A6:H6"/>
  </mergeCells>
  <pageMargins left="0.7" right="0.45" top="0.75" bottom="0.5" header="0.3" footer="0.3"/>
  <pageSetup scale="65" orientation="portrait" cellComments="asDisplayed" verticalDpi="597" r:id="rId1"/>
  <headerFooter>
    <oddFooter>&amp;L&amp;8&amp;Z&amp;F</oddFooter>
  </headerFooter>
  <rowBreaks count="1" manualBreakCount="1">
    <brk id="4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15D788"/>
  </sheetPr>
  <dimension ref="A1:XAI17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5" sqref="B15"/>
    </sheetView>
  </sheetViews>
  <sheetFormatPr defaultRowHeight="14.4" x14ac:dyDescent="0.3"/>
  <cols>
    <col min="1" max="1" width="49" style="2" customWidth="1"/>
    <col min="2" max="2" width="14.88671875" style="28" customWidth="1"/>
    <col min="3" max="5" width="11.5546875" style="33" customWidth="1"/>
    <col min="6" max="6" width="11.5546875" style="28" customWidth="1"/>
    <col min="7" max="7" width="11.5546875" style="33" customWidth="1"/>
  </cols>
  <sheetData>
    <row r="1" spans="1:385 1633:1675 10574:10627" ht="18" x14ac:dyDescent="0.35">
      <c r="A1" s="32" t="s">
        <v>123</v>
      </c>
    </row>
    <row r="2" spans="1:385 1633:1675 10574:10627" ht="24" customHeight="1" thickBot="1" x14ac:dyDescent="0.35">
      <c r="A2" s="36" t="s">
        <v>90</v>
      </c>
    </row>
    <row r="3" spans="1:385 1633:1675 10574:10627" ht="24.75" customHeight="1" thickTop="1" thickBot="1" x14ac:dyDescent="0.35">
      <c r="A3" s="39"/>
      <c r="B3" s="63" t="s">
        <v>122</v>
      </c>
      <c r="C3" s="64"/>
      <c r="D3" s="64"/>
      <c r="E3" s="64"/>
      <c r="F3" s="64"/>
      <c r="G3" s="65"/>
    </row>
    <row r="4" spans="1:385 1633:1675 10574:10627" s="9" customFormat="1" ht="21" customHeight="1" thickBot="1" x14ac:dyDescent="0.35">
      <c r="A4" s="40" t="s">
        <v>86</v>
      </c>
      <c r="B4" s="44" t="s">
        <v>87</v>
      </c>
      <c r="C4" s="37" t="s">
        <v>88</v>
      </c>
      <c r="D4" s="37" t="s">
        <v>95</v>
      </c>
      <c r="E4" s="37" t="s">
        <v>96</v>
      </c>
      <c r="F4" s="37" t="s">
        <v>89</v>
      </c>
      <c r="G4" s="45" t="s">
        <v>85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</row>
    <row r="5" spans="1:385 1633:1675 10574:10627" x14ac:dyDescent="0.3">
      <c r="A5" s="41" t="s">
        <v>38</v>
      </c>
      <c r="B5" s="47">
        <f>2</f>
        <v>2</v>
      </c>
      <c r="C5" s="38" t="s">
        <v>72</v>
      </c>
      <c r="D5" s="38" t="s">
        <v>72</v>
      </c>
      <c r="E5" s="38" t="s">
        <v>72</v>
      </c>
      <c r="F5" s="48">
        <f>1</f>
        <v>1</v>
      </c>
      <c r="G5" s="46">
        <f>SUM(B5:F5)</f>
        <v>3</v>
      </c>
    </row>
    <row r="6" spans="1:385 1633:1675 10574:10627" x14ac:dyDescent="0.3">
      <c r="A6" s="42" t="s">
        <v>37</v>
      </c>
      <c r="B6" s="49">
        <f>9</f>
        <v>9</v>
      </c>
      <c r="C6" s="38" t="s">
        <v>72</v>
      </c>
      <c r="D6" s="38" t="s">
        <v>72</v>
      </c>
      <c r="E6" s="38" t="s">
        <v>72</v>
      </c>
      <c r="F6" s="48">
        <f>2</f>
        <v>2</v>
      </c>
      <c r="G6" s="46">
        <f t="shared" ref="G6:G66" si="0">SUM(B6:F6)</f>
        <v>11</v>
      </c>
    </row>
    <row r="7" spans="1:385 1633:1675 10574:10627" x14ac:dyDescent="0.3">
      <c r="A7" s="42" t="s">
        <v>22</v>
      </c>
      <c r="B7" s="49">
        <f>73</f>
        <v>73</v>
      </c>
      <c r="C7" s="38" t="s">
        <v>72</v>
      </c>
      <c r="D7" s="38" t="s">
        <v>72</v>
      </c>
      <c r="E7" s="38" t="s">
        <v>72</v>
      </c>
      <c r="F7" s="48">
        <f>70</f>
        <v>70</v>
      </c>
      <c r="G7" s="46">
        <f t="shared" si="0"/>
        <v>143</v>
      </c>
    </row>
    <row r="8" spans="1:385 1633:1675 10574:10627" x14ac:dyDescent="0.3">
      <c r="A8" s="42" t="s">
        <v>116</v>
      </c>
      <c r="B8" s="49">
        <f>3</f>
        <v>3</v>
      </c>
      <c r="C8" s="38" t="s">
        <v>72</v>
      </c>
      <c r="D8" s="38" t="s">
        <v>72</v>
      </c>
      <c r="E8" s="38" t="s">
        <v>72</v>
      </c>
      <c r="F8" s="38" t="s">
        <v>72</v>
      </c>
      <c r="G8" s="46">
        <f t="shared" si="0"/>
        <v>3</v>
      </c>
    </row>
    <row r="9" spans="1:385 1633:1675 10574:10627" x14ac:dyDescent="0.3">
      <c r="A9" s="42" t="s">
        <v>75</v>
      </c>
      <c r="B9" s="49">
        <f>3185+1+19</f>
        <v>3205</v>
      </c>
      <c r="C9" s="38">
        <f>95+1</f>
        <v>96</v>
      </c>
      <c r="D9" s="38">
        <f>20</f>
        <v>20</v>
      </c>
      <c r="E9" s="38" t="s">
        <v>72</v>
      </c>
      <c r="F9" s="48">
        <f>45</f>
        <v>45</v>
      </c>
      <c r="G9" s="46">
        <f t="shared" si="0"/>
        <v>3366</v>
      </c>
    </row>
    <row r="10" spans="1:385 1633:1675 10574:10627" x14ac:dyDescent="0.3">
      <c r="A10" s="42" t="s">
        <v>1</v>
      </c>
      <c r="B10" s="49">
        <f>2</f>
        <v>2</v>
      </c>
      <c r="C10" s="38" t="s">
        <v>72</v>
      </c>
      <c r="D10" s="38" t="s">
        <v>72</v>
      </c>
      <c r="E10" s="38" t="s">
        <v>72</v>
      </c>
      <c r="F10" s="48" t="s">
        <v>72</v>
      </c>
      <c r="G10" s="46">
        <f t="shared" si="0"/>
        <v>2</v>
      </c>
    </row>
    <row r="11" spans="1:385 1633:1675 10574:10627" x14ac:dyDescent="0.3">
      <c r="A11" s="42" t="s">
        <v>39</v>
      </c>
      <c r="B11" s="49" t="s">
        <v>72</v>
      </c>
      <c r="C11" s="38" t="s">
        <v>72</v>
      </c>
      <c r="D11" s="38" t="s">
        <v>72</v>
      </c>
      <c r="E11" s="38" t="s">
        <v>72</v>
      </c>
      <c r="F11" s="48">
        <f>1</f>
        <v>1</v>
      </c>
      <c r="G11" s="46">
        <f t="shared" si="0"/>
        <v>1</v>
      </c>
    </row>
    <row r="12" spans="1:385 1633:1675 10574:10627" x14ac:dyDescent="0.3">
      <c r="A12" s="42" t="s">
        <v>117</v>
      </c>
      <c r="B12" s="49">
        <f>1</f>
        <v>1</v>
      </c>
      <c r="C12" s="38" t="s">
        <v>72</v>
      </c>
      <c r="D12" s="38" t="s">
        <v>72</v>
      </c>
      <c r="E12" s="38" t="s">
        <v>72</v>
      </c>
      <c r="F12" s="48" t="s">
        <v>72</v>
      </c>
      <c r="G12" s="46">
        <f t="shared" ref="G12" si="1">SUM(B12:F12)</f>
        <v>1</v>
      </c>
    </row>
    <row r="13" spans="1:385 1633:1675 10574:10627" x14ac:dyDescent="0.3">
      <c r="A13" s="42" t="s">
        <v>94</v>
      </c>
      <c r="B13" s="49">
        <f>2</f>
        <v>2</v>
      </c>
      <c r="C13" s="38" t="s">
        <v>72</v>
      </c>
      <c r="D13" s="38" t="s">
        <v>72</v>
      </c>
      <c r="E13" s="38" t="s">
        <v>72</v>
      </c>
      <c r="F13" s="48" t="s">
        <v>72</v>
      </c>
      <c r="G13" s="46">
        <f t="shared" si="0"/>
        <v>2</v>
      </c>
    </row>
    <row r="14" spans="1:385 1633:1675 10574:10627" x14ac:dyDescent="0.3">
      <c r="A14" s="42" t="s">
        <v>45</v>
      </c>
      <c r="B14" s="49">
        <f>1</f>
        <v>1</v>
      </c>
      <c r="C14" s="38" t="s">
        <v>72</v>
      </c>
      <c r="D14" s="38" t="s">
        <v>72</v>
      </c>
      <c r="E14" s="38" t="s">
        <v>72</v>
      </c>
      <c r="F14" s="48" t="s">
        <v>72</v>
      </c>
      <c r="G14" s="46">
        <f t="shared" si="0"/>
        <v>1</v>
      </c>
    </row>
    <row r="15" spans="1:385 1633:1675 10574:10627" x14ac:dyDescent="0.3">
      <c r="A15" s="42" t="s">
        <v>47</v>
      </c>
      <c r="B15" s="49">
        <f>1</f>
        <v>1</v>
      </c>
      <c r="C15" s="38" t="s">
        <v>72</v>
      </c>
      <c r="D15" s="38" t="s">
        <v>72</v>
      </c>
      <c r="E15" s="38" t="s">
        <v>72</v>
      </c>
      <c r="F15" s="48" t="s">
        <v>72</v>
      </c>
      <c r="G15" s="46">
        <f t="shared" si="0"/>
        <v>1</v>
      </c>
    </row>
    <row r="16" spans="1:385 1633:1675 10574:10627" x14ac:dyDescent="0.3">
      <c r="A16" s="42" t="s">
        <v>48</v>
      </c>
      <c r="B16" s="49">
        <f>4</f>
        <v>4</v>
      </c>
      <c r="C16" s="38" t="s">
        <v>72</v>
      </c>
      <c r="D16" s="38" t="s">
        <v>72</v>
      </c>
      <c r="E16" s="38" t="s">
        <v>72</v>
      </c>
      <c r="F16" s="48">
        <f>2</f>
        <v>2</v>
      </c>
      <c r="G16" s="46">
        <f t="shared" si="0"/>
        <v>6</v>
      </c>
    </row>
    <row r="17" spans="1:16259" x14ac:dyDescent="0.3">
      <c r="A17" s="42" t="s">
        <v>18</v>
      </c>
      <c r="B17" s="49">
        <f>158</f>
        <v>158</v>
      </c>
      <c r="C17" s="38">
        <f>4</f>
        <v>4</v>
      </c>
      <c r="D17" s="38" t="s">
        <v>72</v>
      </c>
      <c r="E17" s="38" t="s">
        <v>72</v>
      </c>
      <c r="F17" s="48">
        <f>27</f>
        <v>27</v>
      </c>
      <c r="G17" s="46">
        <f t="shared" si="0"/>
        <v>189</v>
      </c>
    </row>
    <row r="18" spans="1:16259" x14ac:dyDescent="0.3">
      <c r="A18" s="42" t="s">
        <v>19</v>
      </c>
      <c r="B18" s="49">
        <f>1</f>
        <v>1</v>
      </c>
      <c r="C18" s="38">
        <f>1</f>
        <v>1</v>
      </c>
      <c r="D18" s="38" t="s">
        <v>72</v>
      </c>
      <c r="E18" s="38" t="s">
        <v>72</v>
      </c>
      <c r="F18" s="48" t="s">
        <v>72</v>
      </c>
      <c r="G18" s="46">
        <f t="shared" si="0"/>
        <v>2</v>
      </c>
    </row>
    <row r="19" spans="1:16259" x14ac:dyDescent="0.3">
      <c r="A19" s="42" t="s">
        <v>56</v>
      </c>
      <c r="B19" s="49">
        <f>164</f>
        <v>164</v>
      </c>
      <c r="C19" s="38" t="s">
        <v>72</v>
      </c>
      <c r="D19" s="38" t="s">
        <v>72</v>
      </c>
      <c r="E19" s="38" t="s">
        <v>72</v>
      </c>
      <c r="F19" s="48">
        <f>1</f>
        <v>1</v>
      </c>
      <c r="G19" s="46">
        <f t="shared" si="0"/>
        <v>165</v>
      </c>
    </row>
    <row r="20" spans="1:16259" s="3" customFormat="1" x14ac:dyDescent="0.3">
      <c r="A20" s="42" t="s">
        <v>84</v>
      </c>
      <c r="B20" s="49">
        <f>4</f>
        <v>4</v>
      </c>
      <c r="C20" s="38" t="s">
        <v>72</v>
      </c>
      <c r="D20" s="38" t="s">
        <v>72</v>
      </c>
      <c r="E20" s="38" t="s">
        <v>72</v>
      </c>
      <c r="F20" s="48" t="s">
        <v>72</v>
      </c>
      <c r="G20" s="46">
        <f t="shared" si="0"/>
        <v>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NV20" s="12"/>
      <c r="NW20" s="12"/>
      <c r="NX20" s="12"/>
      <c r="NY20" s="13"/>
      <c r="NZ20" s="13"/>
      <c r="OA20" s="13"/>
      <c r="OB20" s="14"/>
      <c r="OC20" s="15"/>
      <c r="OD20" s="16"/>
      <c r="OE20" s="15"/>
      <c r="OF20" s="16"/>
      <c r="OG20" s="17"/>
      <c r="OH20" s="17"/>
      <c r="OI20" s="17"/>
      <c r="OJ20" s="18"/>
      <c r="OK20" s="10"/>
      <c r="OL20" s="11"/>
      <c r="OM20" s="11"/>
      <c r="ON20" s="11"/>
      <c r="OO20" s="11"/>
      <c r="OP20" s="12"/>
      <c r="OQ20" s="12"/>
      <c r="OR20" s="12"/>
      <c r="OS20" s="12"/>
      <c r="OT20" s="13"/>
      <c r="OU20" s="13"/>
      <c r="OV20" s="13"/>
      <c r="OW20" s="14"/>
      <c r="OX20" s="15"/>
      <c r="OY20" s="16"/>
      <c r="OZ20" s="15"/>
      <c r="PA20" s="16"/>
      <c r="PB20" s="17"/>
      <c r="PC20" s="17"/>
      <c r="PD20" s="17"/>
      <c r="PE20" s="18"/>
      <c r="PF20" s="10"/>
      <c r="PG20" s="11"/>
      <c r="PH20" s="11"/>
      <c r="PI20" s="11"/>
      <c r="PJ20" s="11"/>
      <c r="PK20" s="12"/>
      <c r="PL20" s="12"/>
      <c r="PM20" s="12"/>
      <c r="PN20" s="12"/>
      <c r="PO20" s="13"/>
      <c r="PP20" s="13"/>
      <c r="PQ20" s="13"/>
      <c r="PR20" s="14"/>
      <c r="PS20" s="15"/>
      <c r="PT20" s="16"/>
      <c r="PU20" s="15"/>
      <c r="PV20" s="16"/>
      <c r="PW20" s="17"/>
      <c r="PX20" s="17"/>
      <c r="PY20" s="17"/>
      <c r="PZ20" s="18"/>
      <c r="QA20" s="10"/>
      <c r="QB20" s="11"/>
      <c r="QC20" s="11"/>
      <c r="QD20" s="11"/>
      <c r="QE20" s="11"/>
      <c r="QF20" s="12"/>
      <c r="QG20" s="12"/>
      <c r="QH20" s="12"/>
      <c r="QI20" s="12"/>
      <c r="QJ20" s="13"/>
      <c r="QK20" s="13"/>
      <c r="QL20" s="13"/>
      <c r="QM20" s="14"/>
      <c r="QN20" s="15"/>
      <c r="QO20" s="16"/>
      <c r="QP20" s="15"/>
      <c r="QQ20" s="16"/>
      <c r="QR20" s="17"/>
      <c r="QS20" s="17"/>
      <c r="QT20" s="17"/>
      <c r="QU20" s="18"/>
      <c r="QV20" s="10"/>
      <c r="QW20" s="11"/>
      <c r="QX20" s="11"/>
      <c r="QY20" s="11"/>
      <c r="QZ20" s="11"/>
      <c r="RA20" s="12"/>
      <c r="RB20" s="12"/>
      <c r="RC20" s="12"/>
      <c r="RD20" s="12"/>
      <c r="RE20" s="13"/>
      <c r="RF20" s="13"/>
      <c r="RG20" s="13"/>
      <c r="RH20" s="14"/>
      <c r="RI20" s="15"/>
      <c r="RJ20" s="16"/>
      <c r="RK20" s="15"/>
      <c r="RL20" s="16"/>
      <c r="RM20" s="17"/>
      <c r="RN20" s="17"/>
      <c r="RO20" s="17"/>
      <c r="RP20" s="18"/>
      <c r="RQ20" s="10"/>
      <c r="RR20" s="11"/>
      <c r="RS20" s="11"/>
      <c r="RT20" s="11"/>
      <c r="RU20" s="11"/>
      <c r="RV20" s="12"/>
      <c r="RW20" s="12"/>
      <c r="RX20" s="12"/>
      <c r="RY20" s="12"/>
      <c r="RZ20" s="13"/>
      <c r="SA20" s="13"/>
      <c r="SB20" s="13"/>
      <c r="SC20" s="14"/>
      <c r="SD20" s="15"/>
      <c r="SE20" s="16"/>
      <c r="SF20" s="15"/>
      <c r="SG20" s="16"/>
      <c r="SH20" s="17"/>
      <c r="SI20" s="17"/>
      <c r="SJ20" s="17"/>
      <c r="SK20" s="18"/>
      <c r="SL20" s="10"/>
      <c r="SM20" s="11"/>
      <c r="SN20" s="11"/>
      <c r="SO20" s="11"/>
      <c r="SP20" s="11"/>
      <c r="SQ20" s="12"/>
      <c r="SR20" s="12"/>
      <c r="SS20" s="12"/>
      <c r="ST20" s="12"/>
      <c r="SU20" s="13"/>
      <c r="SV20" s="13"/>
      <c r="SW20" s="13"/>
      <c r="SX20" s="14"/>
      <c r="SY20" s="15"/>
      <c r="SZ20" s="16"/>
      <c r="TA20" s="15"/>
      <c r="TB20" s="16"/>
      <c r="TC20" s="17"/>
      <c r="TD20" s="17"/>
      <c r="TE20" s="17"/>
      <c r="TF20" s="18"/>
      <c r="TG20" s="10"/>
      <c r="TH20" s="11"/>
      <c r="TI20" s="11"/>
      <c r="TJ20" s="11"/>
      <c r="TK20" s="11"/>
      <c r="TL20" s="12"/>
      <c r="TM20" s="12"/>
      <c r="TN20" s="12"/>
      <c r="TO20" s="12"/>
      <c r="TP20" s="13"/>
      <c r="TQ20" s="13"/>
      <c r="TR20" s="13"/>
      <c r="TS20" s="14"/>
      <c r="TT20" s="15"/>
      <c r="TU20" s="16"/>
      <c r="TV20" s="15"/>
      <c r="TW20" s="16"/>
      <c r="TX20" s="17"/>
      <c r="TY20" s="17"/>
      <c r="TZ20" s="17"/>
      <c r="UA20" s="18"/>
      <c r="UB20" s="10"/>
      <c r="UC20" s="11"/>
      <c r="UD20" s="11"/>
      <c r="UE20" s="11"/>
      <c r="UF20" s="11"/>
      <c r="UG20" s="12"/>
      <c r="UH20" s="12"/>
      <c r="UI20" s="12"/>
      <c r="UJ20" s="12"/>
      <c r="UK20" s="13"/>
      <c r="UL20" s="13"/>
      <c r="UM20" s="13"/>
      <c r="UN20" s="14"/>
      <c r="UO20" s="15"/>
      <c r="UP20" s="16"/>
      <c r="UQ20" s="15"/>
      <c r="UR20" s="16"/>
      <c r="US20" s="17"/>
      <c r="UT20" s="17"/>
      <c r="UU20" s="17"/>
      <c r="UV20" s="18"/>
      <c r="UW20" s="10"/>
      <c r="UX20" s="11"/>
      <c r="UY20" s="11"/>
      <c r="UZ20" s="11"/>
      <c r="VA20" s="11"/>
      <c r="VB20" s="12"/>
      <c r="VC20" s="12"/>
      <c r="VD20" s="12"/>
      <c r="VE20" s="12"/>
      <c r="VF20" s="13"/>
      <c r="VG20" s="13"/>
      <c r="VH20" s="13"/>
      <c r="VI20" s="14"/>
      <c r="VJ20" s="15"/>
      <c r="VK20" s="16"/>
      <c r="VL20" s="15"/>
      <c r="VM20" s="16"/>
      <c r="VN20" s="17"/>
      <c r="VO20" s="17"/>
      <c r="VP20" s="17"/>
      <c r="VQ20" s="18"/>
      <c r="VR20" s="10"/>
      <c r="VS20" s="11"/>
      <c r="VT20" s="11"/>
      <c r="VU20" s="11"/>
      <c r="VV20" s="11"/>
      <c r="VW20" s="12"/>
      <c r="VX20" s="12"/>
      <c r="VY20" s="12"/>
      <c r="VZ20" s="12"/>
      <c r="WA20" s="13"/>
      <c r="WB20" s="13"/>
      <c r="WC20" s="13"/>
      <c r="WD20" s="14"/>
      <c r="WE20" s="15"/>
      <c r="WF20" s="16"/>
      <c r="WG20" s="15"/>
      <c r="WH20" s="16"/>
      <c r="WI20" s="17"/>
      <c r="WJ20" s="17"/>
      <c r="WK20" s="17"/>
      <c r="WL20" s="18"/>
      <c r="WM20" s="10"/>
      <c r="WN20" s="11"/>
      <c r="WO20" s="11"/>
      <c r="WP20" s="11"/>
      <c r="WQ20" s="11"/>
      <c r="WR20" s="12"/>
      <c r="WS20" s="12"/>
      <c r="WT20" s="12"/>
      <c r="WU20" s="12"/>
      <c r="WV20" s="13"/>
      <c r="WW20" s="13"/>
      <c r="WX20" s="13"/>
      <c r="WY20" s="14"/>
      <c r="WZ20" s="15"/>
      <c r="XA20" s="16"/>
      <c r="XB20" s="15"/>
      <c r="XC20" s="16"/>
      <c r="XD20" s="17"/>
      <c r="XE20" s="17"/>
      <c r="XF20" s="17"/>
      <c r="XG20" s="18"/>
      <c r="XH20" s="10"/>
      <c r="XI20" s="11"/>
      <c r="XJ20" s="11"/>
      <c r="XK20" s="11"/>
      <c r="XL20" s="11"/>
      <c r="XM20" s="12"/>
      <c r="XN20" s="12"/>
      <c r="XO20" s="12"/>
      <c r="XP20" s="12"/>
      <c r="XQ20" s="13"/>
      <c r="XR20" s="13"/>
      <c r="XS20" s="13"/>
      <c r="XT20" s="14"/>
      <c r="XU20" s="15"/>
      <c r="XV20" s="16"/>
      <c r="XW20" s="15"/>
      <c r="XX20" s="16"/>
      <c r="XY20" s="17"/>
      <c r="XZ20" s="17"/>
      <c r="YA20" s="17"/>
      <c r="YB20" s="18"/>
      <c r="YC20" s="10"/>
      <c r="YD20" s="11"/>
      <c r="YE20" s="11"/>
      <c r="YF20" s="11"/>
      <c r="YG20" s="11"/>
      <c r="YH20" s="12"/>
      <c r="YI20" s="12"/>
      <c r="YJ20" s="12"/>
      <c r="YK20" s="12"/>
      <c r="YL20" s="13"/>
      <c r="YM20" s="13"/>
      <c r="YN20" s="13"/>
      <c r="YO20" s="14"/>
      <c r="YP20" s="15"/>
      <c r="YQ20" s="16"/>
      <c r="YR20" s="15"/>
      <c r="YS20" s="16"/>
      <c r="YT20" s="17"/>
      <c r="YU20" s="17"/>
      <c r="YV20" s="17"/>
      <c r="YW20" s="18"/>
      <c r="YX20" s="10"/>
      <c r="YY20" s="11"/>
      <c r="YZ20" s="11"/>
      <c r="ZA20" s="11"/>
      <c r="ZB20" s="11"/>
      <c r="ZC20" s="12"/>
      <c r="ZD20" s="12"/>
      <c r="ZE20" s="12"/>
      <c r="ZF20" s="12"/>
      <c r="ZG20" s="13"/>
      <c r="ZH20" s="13"/>
      <c r="ZI20" s="13"/>
      <c r="ZJ20" s="14"/>
      <c r="ZK20" s="15"/>
      <c r="ZL20" s="16"/>
      <c r="ZM20" s="15"/>
      <c r="ZN20" s="16"/>
      <c r="ZO20" s="17"/>
      <c r="ZP20" s="17"/>
      <c r="ZQ20" s="17"/>
      <c r="ZR20" s="18"/>
      <c r="ZS20" s="10"/>
      <c r="ZT20" s="11"/>
      <c r="ZU20" s="11"/>
      <c r="ZV20" s="11"/>
      <c r="ZW20" s="11"/>
      <c r="ZX20" s="12"/>
      <c r="ZY20" s="12"/>
      <c r="ZZ20" s="12"/>
      <c r="AAA20" s="12"/>
      <c r="AAB20" s="13"/>
      <c r="AAC20" s="13"/>
      <c r="AAD20" s="13"/>
      <c r="AAE20" s="14"/>
      <c r="AAF20" s="15"/>
      <c r="AAG20" s="16"/>
      <c r="AAH20" s="15"/>
      <c r="AAI20" s="16"/>
      <c r="AAJ20" s="17"/>
      <c r="AAK20" s="17"/>
      <c r="AAL20" s="17"/>
      <c r="AAM20" s="18"/>
      <c r="AAN20" s="10"/>
      <c r="AAO20" s="11"/>
      <c r="AAP20" s="11"/>
      <c r="AAQ20" s="11"/>
      <c r="AAR20" s="11"/>
      <c r="AAS20" s="12"/>
      <c r="AAT20" s="12"/>
      <c r="AAU20" s="12"/>
      <c r="AAV20" s="12"/>
      <c r="AAW20" s="13"/>
      <c r="AAX20" s="13"/>
      <c r="AAY20" s="13"/>
      <c r="AAZ20" s="14"/>
      <c r="ABA20" s="15"/>
      <c r="ABB20" s="16"/>
      <c r="ABC20" s="15"/>
      <c r="ABD20" s="16"/>
      <c r="ABE20" s="17"/>
      <c r="ABF20" s="17"/>
      <c r="ABG20" s="17"/>
      <c r="ABH20" s="18"/>
      <c r="ABI20" s="10"/>
      <c r="ABJ20" s="11"/>
      <c r="ABK20" s="11"/>
      <c r="ABL20" s="11"/>
      <c r="ABM20" s="11"/>
      <c r="ABN20" s="12"/>
      <c r="ABO20" s="12"/>
      <c r="ABP20" s="12"/>
      <c r="ABQ20" s="12"/>
      <c r="ABR20" s="13"/>
      <c r="ABS20" s="13"/>
      <c r="ABT20" s="13"/>
      <c r="ABU20" s="14"/>
      <c r="ABV20" s="15"/>
      <c r="ABW20" s="16"/>
      <c r="ABX20" s="15"/>
      <c r="ABY20" s="16"/>
      <c r="ABZ20" s="17"/>
      <c r="ACA20" s="17"/>
      <c r="ACB20" s="17"/>
      <c r="ACC20" s="18"/>
      <c r="ACD20" s="10"/>
      <c r="ACE20" s="11"/>
      <c r="ACF20" s="11"/>
      <c r="ACG20" s="11"/>
      <c r="ACH20" s="11"/>
      <c r="ACI20" s="12"/>
      <c r="ACJ20" s="12"/>
      <c r="ACK20" s="12"/>
      <c r="ACL20" s="12"/>
      <c r="ACM20" s="13"/>
      <c r="ACN20" s="13"/>
      <c r="ACO20" s="13"/>
      <c r="ACP20" s="14"/>
      <c r="ACQ20" s="15"/>
      <c r="ACR20" s="16"/>
      <c r="ACS20" s="15"/>
      <c r="ACT20" s="16"/>
      <c r="ACU20" s="17"/>
      <c r="ACV20" s="17"/>
      <c r="ACW20" s="17"/>
      <c r="ACX20" s="18"/>
      <c r="ACY20" s="10"/>
      <c r="ACZ20" s="11"/>
      <c r="ADA20" s="11"/>
      <c r="ADB20" s="11"/>
      <c r="ADC20" s="11"/>
      <c r="ADD20" s="12"/>
      <c r="ADE20" s="12"/>
      <c r="ADF20" s="12"/>
      <c r="ADG20" s="12"/>
      <c r="ADH20" s="13"/>
      <c r="ADI20" s="13"/>
      <c r="ADJ20" s="13"/>
      <c r="ADK20" s="14"/>
      <c r="ADL20" s="15"/>
      <c r="ADM20" s="16"/>
      <c r="ADN20" s="15"/>
      <c r="ADO20" s="16"/>
      <c r="ADP20" s="17"/>
      <c r="ADQ20" s="17"/>
      <c r="ADR20" s="17"/>
      <c r="ADS20" s="18"/>
      <c r="ADT20" s="10"/>
      <c r="ADU20" s="11"/>
      <c r="ADV20" s="11"/>
      <c r="ADW20" s="11"/>
      <c r="ADX20" s="11"/>
      <c r="ADY20" s="12"/>
      <c r="ADZ20" s="12"/>
      <c r="AEA20" s="12"/>
      <c r="AEB20" s="12"/>
      <c r="AEC20" s="13"/>
      <c r="AED20" s="13"/>
      <c r="AEE20" s="13"/>
      <c r="AEF20" s="14"/>
      <c r="AEG20" s="15"/>
      <c r="AEH20" s="16"/>
      <c r="AEI20" s="15"/>
      <c r="AEJ20" s="16"/>
      <c r="AEK20" s="17"/>
      <c r="AEL20" s="17"/>
      <c r="AEM20" s="17"/>
      <c r="AEN20" s="18"/>
      <c r="AEO20" s="10"/>
      <c r="AEP20" s="11"/>
      <c r="AEQ20" s="11"/>
      <c r="AER20" s="11"/>
      <c r="AES20" s="11"/>
      <c r="AET20" s="12"/>
      <c r="AEU20" s="12"/>
      <c r="AEV20" s="12"/>
      <c r="AEW20" s="12"/>
      <c r="AEX20" s="13"/>
      <c r="AEY20" s="13"/>
      <c r="AEZ20" s="13"/>
      <c r="AFA20" s="14"/>
      <c r="AFB20" s="15"/>
      <c r="AFC20" s="16"/>
      <c r="AFD20" s="15"/>
      <c r="AFE20" s="16"/>
      <c r="AFF20" s="17"/>
      <c r="AFG20" s="17"/>
      <c r="AFH20" s="17"/>
      <c r="AFI20" s="18"/>
      <c r="AFJ20" s="10"/>
      <c r="AFK20" s="11"/>
      <c r="AFL20" s="11"/>
      <c r="AFM20" s="11"/>
      <c r="AFN20" s="11"/>
      <c r="AFO20" s="12"/>
      <c r="AFP20" s="12"/>
      <c r="AFQ20" s="12"/>
      <c r="AFR20" s="12"/>
      <c r="AFS20" s="13"/>
      <c r="AFT20" s="13"/>
      <c r="AFU20" s="13"/>
      <c r="AFV20" s="14"/>
      <c r="AFW20" s="15"/>
      <c r="AFX20" s="16"/>
      <c r="AFY20" s="15"/>
      <c r="AFZ20" s="16"/>
      <c r="AGA20" s="17"/>
      <c r="AGB20" s="17"/>
      <c r="AGC20" s="17"/>
      <c r="AGD20" s="18"/>
      <c r="AGE20" s="10"/>
      <c r="AGF20" s="11"/>
      <c r="AGG20" s="11"/>
      <c r="AGH20" s="11"/>
      <c r="AGI20" s="11"/>
      <c r="AGJ20" s="12"/>
      <c r="AGK20" s="12"/>
      <c r="AGL20" s="12"/>
      <c r="AGM20" s="12"/>
      <c r="AGN20" s="13"/>
      <c r="AGO20" s="13"/>
      <c r="AGP20" s="13"/>
      <c r="AGQ20" s="14"/>
      <c r="AGR20" s="15"/>
      <c r="AGS20" s="16"/>
      <c r="AGT20" s="15"/>
      <c r="AGU20" s="16"/>
      <c r="AGV20" s="17"/>
      <c r="AGW20" s="17"/>
      <c r="AGX20" s="17"/>
      <c r="AGY20" s="18"/>
      <c r="AGZ20" s="10"/>
      <c r="AHA20" s="11"/>
      <c r="AHB20" s="11"/>
      <c r="AHC20" s="11"/>
      <c r="AHD20" s="11"/>
      <c r="AHE20" s="12"/>
      <c r="AHF20" s="12"/>
      <c r="AHG20" s="12"/>
      <c r="AHH20" s="12"/>
      <c r="AHI20" s="13"/>
      <c r="AHJ20" s="13"/>
      <c r="AHK20" s="13"/>
      <c r="AHL20" s="14"/>
      <c r="AHM20" s="15"/>
      <c r="AHN20" s="16"/>
      <c r="AHO20" s="15"/>
      <c r="AHP20" s="16"/>
      <c r="AHQ20" s="17"/>
      <c r="AHR20" s="17"/>
      <c r="AHS20" s="17"/>
      <c r="AHT20" s="18"/>
      <c r="AHU20" s="10"/>
      <c r="AHV20" s="11"/>
      <c r="AHW20" s="11"/>
      <c r="AHX20" s="11"/>
      <c r="AHY20" s="11"/>
      <c r="AHZ20" s="12"/>
      <c r="AIA20" s="12"/>
      <c r="AIB20" s="12"/>
      <c r="AIC20" s="12"/>
      <c r="AID20" s="13"/>
      <c r="AIE20" s="13"/>
      <c r="AIF20" s="13"/>
      <c r="AIG20" s="14"/>
      <c r="AIH20" s="15"/>
      <c r="AII20" s="16"/>
      <c r="AIJ20" s="15"/>
      <c r="AIK20" s="16"/>
      <c r="AIL20" s="17"/>
      <c r="AIM20" s="17"/>
      <c r="AIN20" s="17"/>
      <c r="AIO20" s="18"/>
      <c r="AIP20" s="10"/>
      <c r="AIQ20" s="11"/>
      <c r="AIR20" s="11"/>
      <c r="AIS20" s="11"/>
      <c r="AIT20" s="11"/>
      <c r="AIU20" s="12"/>
      <c r="AIV20" s="12"/>
      <c r="AIW20" s="12"/>
      <c r="AIX20" s="12"/>
      <c r="AIY20" s="13"/>
      <c r="AIZ20" s="13"/>
      <c r="AJA20" s="13"/>
      <c r="AJB20" s="14"/>
      <c r="AJC20" s="15"/>
      <c r="AJD20" s="16"/>
      <c r="AJE20" s="15"/>
      <c r="AJF20" s="16"/>
      <c r="AJG20" s="17"/>
      <c r="AJH20" s="17"/>
      <c r="AJI20" s="17"/>
      <c r="AJJ20" s="18"/>
      <c r="AJK20" s="10"/>
      <c r="AJL20" s="11"/>
      <c r="AJM20" s="11"/>
      <c r="AJN20" s="11"/>
      <c r="AJO20" s="11"/>
      <c r="AJP20" s="12"/>
      <c r="AJQ20" s="12"/>
      <c r="AJR20" s="12"/>
      <c r="AJS20" s="12"/>
      <c r="AJT20" s="13"/>
      <c r="AJU20" s="13"/>
      <c r="AJV20" s="13"/>
      <c r="AJW20" s="14"/>
      <c r="AJX20" s="15"/>
      <c r="AJY20" s="16"/>
      <c r="AJZ20" s="15"/>
      <c r="AKA20" s="16"/>
      <c r="AKB20" s="17"/>
      <c r="AKC20" s="17"/>
      <c r="AKD20" s="17"/>
      <c r="AKE20" s="18"/>
      <c r="AKF20" s="10"/>
      <c r="AKG20" s="11"/>
      <c r="AKH20" s="11"/>
      <c r="AKI20" s="11"/>
      <c r="AKJ20" s="11"/>
      <c r="AKK20" s="12"/>
      <c r="AKL20" s="12"/>
      <c r="AKM20" s="12"/>
      <c r="AKN20" s="12"/>
      <c r="AKO20" s="13"/>
      <c r="AKP20" s="13"/>
      <c r="AKQ20" s="13"/>
      <c r="AKR20" s="14"/>
      <c r="AKS20" s="15"/>
      <c r="AKT20" s="16"/>
      <c r="AKU20" s="15"/>
      <c r="AKV20" s="16"/>
      <c r="AKW20" s="17"/>
      <c r="AKX20" s="17"/>
      <c r="AKY20" s="17"/>
      <c r="AKZ20" s="18"/>
      <c r="ALA20" s="10"/>
      <c r="ALB20" s="11"/>
      <c r="ALC20" s="11"/>
      <c r="ALD20" s="11"/>
      <c r="ALE20" s="11"/>
      <c r="ALF20" s="12"/>
      <c r="ALG20" s="12"/>
      <c r="ALH20" s="12"/>
      <c r="ALI20" s="12"/>
      <c r="ALJ20" s="13"/>
      <c r="ALK20" s="13"/>
      <c r="ALL20" s="13"/>
      <c r="ALM20" s="14"/>
      <c r="ALN20" s="15"/>
      <c r="ALO20" s="16"/>
      <c r="ALP20" s="15"/>
      <c r="ALQ20" s="16"/>
      <c r="ALR20" s="17"/>
      <c r="ALS20" s="17"/>
      <c r="ALT20" s="17"/>
      <c r="ALU20" s="18"/>
      <c r="ALV20" s="10"/>
      <c r="ALW20" s="11"/>
      <c r="ALX20" s="11"/>
      <c r="ALY20" s="11"/>
      <c r="ALZ20" s="11"/>
      <c r="AMA20" s="12"/>
      <c r="AMB20" s="12"/>
      <c r="AMC20" s="12"/>
      <c r="AMD20" s="12"/>
      <c r="AME20" s="13"/>
      <c r="AMF20" s="13"/>
      <c r="AMG20" s="13"/>
      <c r="AMH20" s="14"/>
      <c r="AMI20" s="15"/>
      <c r="AMJ20" s="16"/>
      <c r="AMK20" s="15"/>
      <c r="AML20" s="16"/>
      <c r="AMM20" s="17"/>
      <c r="AMN20" s="17"/>
      <c r="AMO20" s="17"/>
      <c r="AMP20" s="18"/>
      <c r="AMQ20" s="10"/>
      <c r="AMR20" s="11"/>
      <c r="AMS20" s="11"/>
      <c r="AMT20" s="11"/>
      <c r="AMU20" s="11"/>
      <c r="AMV20" s="12"/>
      <c r="AMW20" s="12"/>
      <c r="AMX20" s="12"/>
      <c r="AMY20" s="12"/>
      <c r="AMZ20" s="13"/>
      <c r="ANA20" s="13"/>
      <c r="ANB20" s="13"/>
      <c r="ANC20" s="14"/>
      <c r="AND20" s="15"/>
      <c r="ANE20" s="16"/>
      <c r="ANF20" s="15"/>
      <c r="ANG20" s="16"/>
      <c r="ANH20" s="17"/>
      <c r="ANI20" s="17"/>
      <c r="ANJ20" s="17"/>
      <c r="ANK20" s="18"/>
      <c r="ANL20" s="10"/>
      <c r="ANM20" s="11"/>
      <c r="ANN20" s="11"/>
      <c r="ANO20" s="11"/>
      <c r="ANP20" s="11"/>
      <c r="ANQ20" s="12"/>
      <c r="ANR20" s="12"/>
      <c r="ANS20" s="12"/>
      <c r="ANT20" s="12"/>
      <c r="ANU20" s="13"/>
      <c r="ANV20" s="13"/>
      <c r="ANW20" s="13"/>
      <c r="ANX20" s="14"/>
      <c r="ANY20" s="15"/>
      <c r="ANZ20" s="16"/>
      <c r="AOA20" s="15"/>
      <c r="AOB20" s="16"/>
      <c r="AOC20" s="17"/>
      <c r="AOD20" s="17"/>
      <c r="AOE20" s="17"/>
      <c r="AOF20" s="18"/>
      <c r="AOG20" s="10"/>
      <c r="AOH20" s="11"/>
      <c r="AOI20" s="11"/>
      <c r="AOJ20" s="11"/>
      <c r="AOK20" s="11"/>
      <c r="AOL20" s="12"/>
      <c r="AOM20" s="12"/>
      <c r="AON20" s="12"/>
      <c r="AOO20" s="12"/>
      <c r="AOP20" s="13"/>
      <c r="AOQ20" s="13"/>
      <c r="AOR20" s="13"/>
      <c r="AOS20" s="14"/>
      <c r="AOT20" s="15"/>
      <c r="AOU20" s="16"/>
      <c r="AOV20" s="15"/>
      <c r="AOW20" s="16"/>
      <c r="AOX20" s="17"/>
      <c r="AOY20" s="17"/>
      <c r="AOZ20" s="17"/>
      <c r="APA20" s="18"/>
      <c r="APB20" s="10"/>
      <c r="APC20" s="11"/>
      <c r="APD20" s="11"/>
      <c r="APE20" s="11"/>
      <c r="APF20" s="11"/>
      <c r="APG20" s="12"/>
      <c r="APH20" s="12"/>
      <c r="API20" s="12"/>
      <c r="APJ20" s="12"/>
      <c r="APK20" s="13"/>
      <c r="APL20" s="13"/>
      <c r="APM20" s="13"/>
      <c r="APN20" s="14"/>
      <c r="APO20" s="15"/>
      <c r="APP20" s="16"/>
      <c r="APQ20" s="15"/>
      <c r="APR20" s="16"/>
      <c r="APS20" s="17"/>
      <c r="APT20" s="17"/>
      <c r="APU20" s="17"/>
      <c r="APV20" s="18"/>
      <c r="APW20" s="10"/>
      <c r="APX20" s="11"/>
      <c r="APY20" s="11"/>
      <c r="APZ20" s="11"/>
      <c r="AQA20" s="11"/>
      <c r="AQB20" s="12"/>
      <c r="AQC20" s="12"/>
      <c r="AQD20" s="12"/>
      <c r="AQE20" s="12"/>
      <c r="AQF20" s="13"/>
      <c r="AQG20" s="13"/>
      <c r="AQH20" s="13"/>
      <c r="AQI20" s="14"/>
      <c r="AQJ20" s="15"/>
      <c r="AQK20" s="16"/>
      <c r="AQL20" s="15"/>
      <c r="AQM20" s="16"/>
      <c r="AQN20" s="17"/>
      <c r="AQO20" s="17"/>
      <c r="AQP20" s="17"/>
      <c r="AQQ20" s="18"/>
      <c r="AQR20" s="10"/>
      <c r="AQS20" s="11"/>
      <c r="AQT20" s="11"/>
      <c r="AQU20" s="11"/>
      <c r="AQV20" s="11"/>
      <c r="AQW20" s="12"/>
      <c r="AQX20" s="12"/>
      <c r="AQY20" s="12"/>
      <c r="AQZ20" s="12"/>
      <c r="ARA20" s="13"/>
      <c r="ARB20" s="13"/>
      <c r="ARC20" s="13"/>
      <c r="ARD20" s="14"/>
      <c r="ARE20" s="15"/>
      <c r="ARF20" s="16"/>
      <c r="ARG20" s="15"/>
      <c r="ARH20" s="16"/>
      <c r="ARI20" s="17"/>
      <c r="ARJ20" s="17"/>
      <c r="ARK20" s="17"/>
      <c r="ARL20" s="18"/>
      <c r="ARM20" s="10"/>
      <c r="ARN20" s="11"/>
      <c r="ARO20" s="11"/>
      <c r="ARP20" s="11"/>
      <c r="ARQ20" s="11"/>
      <c r="ARR20" s="12"/>
      <c r="ARS20" s="12"/>
      <c r="ART20" s="12"/>
      <c r="ARU20" s="12"/>
      <c r="ARV20" s="13"/>
      <c r="ARW20" s="13"/>
      <c r="ARX20" s="13"/>
      <c r="ARY20" s="14"/>
      <c r="ARZ20" s="15"/>
      <c r="ASA20" s="16"/>
      <c r="ASB20" s="15"/>
      <c r="ASC20" s="16"/>
      <c r="ASD20" s="17"/>
      <c r="ASE20" s="17"/>
      <c r="ASF20" s="17"/>
      <c r="ASG20" s="18"/>
      <c r="ASH20" s="10"/>
      <c r="ASI20" s="11"/>
      <c r="ASJ20" s="11"/>
      <c r="ASK20" s="11"/>
      <c r="ASL20" s="11"/>
      <c r="ASM20" s="12"/>
      <c r="ASN20" s="12"/>
      <c r="ASO20" s="12"/>
      <c r="ASP20" s="12"/>
      <c r="ASQ20" s="13"/>
      <c r="ASR20" s="13"/>
      <c r="ASS20" s="13"/>
      <c r="AST20" s="14"/>
      <c r="ASU20" s="15"/>
      <c r="ASV20" s="16"/>
      <c r="ASW20" s="15"/>
      <c r="ASX20" s="16"/>
      <c r="ASY20" s="17"/>
      <c r="ASZ20" s="17"/>
      <c r="ATA20" s="17"/>
      <c r="ATB20" s="18"/>
      <c r="ATC20" s="10"/>
      <c r="ATD20" s="11"/>
      <c r="ATE20" s="11"/>
      <c r="ATF20" s="11"/>
      <c r="ATG20" s="11"/>
      <c r="ATH20" s="12"/>
      <c r="ATI20" s="12"/>
      <c r="ATJ20" s="12"/>
      <c r="ATK20" s="12"/>
      <c r="ATL20" s="13"/>
      <c r="ATM20" s="13"/>
      <c r="ATN20" s="13"/>
      <c r="ATO20" s="14"/>
      <c r="ATP20" s="15"/>
      <c r="ATQ20" s="16"/>
      <c r="ATR20" s="15"/>
      <c r="ATS20" s="16"/>
      <c r="ATT20" s="17"/>
      <c r="ATU20" s="17"/>
      <c r="ATV20" s="17"/>
      <c r="ATW20" s="18"/>
      <c r="ATX20" s="10"/>
      <c r="ATY20" s="11"/>
      <c r="ATZ20" s="11"/>
      <c r="AUA20" s="11"/>
      <c r="AUB20" s="11"/>
      <c r="AUC20" s="12"/>
      <c r="AUD20" s="12"/>
      <c r="AUE20" s="12"/>
      <c r="AUF20" s="12"/>
      <c r="AUG20" s="13"/>
      <c r="AUH20" s="13"/>
      <c r="AUI20" s="13"/>
      <c r="AUJ20" s="14"/>
      <c r="AUK20" s="15"/>
      <c r="AUL20" s="16"/>
      <c r="AUM20" s="15"/>
      <c r="AUN20" s="16"/>
      <c r="AUO20" s="17"/>
      <c r="AUP20" s="17"/>
      <c r="AUQ20" s="17"/>
      <c r="AUR20" s="18"/>
      <c r="AUS20" s="10"/>
      <c r="AUT20" s="11"/>
      <c r="AUU20" s="11"/>
      <c r="AUV20" s="11"/>
      <c r="AUW20" s="11"/>
      <c r="AUX20" s="12"/>
      <c r="AUY20" s="12"/>
      <c r="AUZ20" s="12"/>
      <c r="AVA20" s="12"/>
      <c r="AVB20" s="13"/>
      <c r="AVC20" s="13"/>
      <c r="AVD20" s="13"/>
      <c r="AVE20" s="14"/>
      <c r="AVF20" s="15"/>
      <c r="AVG20" s="16"/>
      <c r="AVH20" s="15"/>
      <c r="AVI20" s="16"/>
      <c r="AVJ20" s="17"/>
      <c r="AVK20" s="17"/>
      <c r="AVL20" s="17"/>
      <c r="AVM20" s="18"/>
      <c r="AVN20" s="10"/>
      <c r="AVO20" s="11"/>
      <c r="AVP20" s="11"/>
      <c r="AVQ20" s="11"/>
      <c r="AVR20" s="11"/>
      <c r="AVS20" s="12"/>
      <c r="AVT20" s="12"/>
      <c r="AVU20" s="12"/>
      <c r="AVV20" s="12"/>
      <c r="AVW20" s="13"/>
      <c r="AVX20" s="13"/>
      <c r="AVY20" s="13"/>
      <c r="AVZ20" s="14"/>
      <c r="AWA20" s="15"/>
      <c r="AWB20" s="16"/>
      <c r="AWC20" s="15"/>
      <c r="AWD20" s="16"/>
      <c r="AWE20" s="17"/>
      <c r="AWF20" s="17"/>
      <c r="AWG20" s="17"/>
      <c r="AWH20" s="18"/>
      <c r="AWI20" s="10"/>
      <c r="AWJ20" s="11"/>
      <c r="AWK20" s="11"/>
      <c r="AWL20" s="11"/>
      <c r="AWM20" s="11"/>
      <c r="AWN20" s="12"/>
      <c r="AWO20" s="12"/>
      <c r="AWP20" s="12"/>
      <c r="AWQ20" s="12"/>
      <c r="AWR20" s="13"/>
      <c r="AWS20" s="13"/>
      <c r="AWT20" s="13"/>
      <c r="AWU20" s="14"/>
      <c r="AWV20" s="15"/>
      <c r="AWW20" s="16"/>
      <c r="AWX20" s="15"/>
      <c r="AWY20" s="16"/>
      <c r="AWZ20" s="17"/>
      <c r="AXA20" s="17"/>
      <c r="AXB20" s="17"/>
      <c r="AXC20" s="18"/>
      <c r="AXD20" s="10"/>
      <c r="AXE20" s="11"/>
      <c r="AXF20" s="11"/>
      <c r="AXG20" s="11"/>
      <c r="AXH20" s="11"/>
      <c r="AXI20" s="12"/>
      <c r="AXJ20" s="12"/>
      <c r="AXK20" s="12"/>
      <c r="AXL20" s="12"/>
      <c r="AXM20" s="13"/>
      <c r="AXN20" s="13"/>
      <c r="AXO20" s="13"/>
      <c r="AXP20" s="14"/>
      <c r="AXQ20" s="15"/>
      <c r="AXR20" s="16"/>
      <c r="AXS20" s="15"/>
      <c r="AXT20" s="16"/>
      <c r="AXU20" s="17"/>
      <c r="AXV20" s="17"/>
      <c r="AXW20" s="17"/>
      <c r="AXX20" s="18"/>
      <c r="AXY20" s="10"/>
      <c r="AXZ20" s="11"/>
      <c r="AYA20" s="11"/>
      <c r="AYB20" s="11"/>
      <c r="AYC20" s="11"/>
      <c r="AYD20" s="12"/>
      <c r="AYE20" s="12"/>
      <c r="AYF20" s="12"/>
      <c r="AYG20" s="12"/>
      <c r="AYH20" s="13"/>
      <c r="AYI20" s="13"/>
      <c r="AYJ20" s="13"/>
      <c r="AYK20" s="14"/>
      <c r="AYL20" s="15"/>
      <c r="AYM20" s="16"/>
      <c r="AYN20" s="15"/>
      <c r="AYO20" s="16"/>
      <c r="AYP20" s="17"/>
      <c r="AYQ20" s="17"/>
      <c r="AYR20" s="17"/>
      <c r="AYS20" s="18"/>
      <c r="AYT20" s="10"/>
      <c r="AYU20" s="11"/>
      <c r="AYV20" s="11"/>
      <c r="AYW20" s="11"/>
      <c r="AYX20" s="11"/>
      <c r="AYY20" s="12"/>
      <c r="AYZ20" s="12"/>
      <c r="AZA20" s="12"/>
      <c r="AZB20" s="12"/>
      <c r="AZC20" s="13"/>
      <c r="AZD20" s="13"/>
      <c r="AZE20" s="13"/>
      <c r="AZF20" s="14"/>
      <c r="AZG20" s="15"/>
      <c r="AZH20" s="16"/>
      <c r="AZI20" s="15"/>
      <c r="AZJ20" s="16"/>
      <c r="AZK20" s="17"/>
      <c r="AZL20" s="17"/>
      <c r="AZM20" s="17"/>
      <c r="AZN20" s="18"/>
      <c r="AZO20" s="10"/>
      <c r="AZP20" s="11"/>
      <c r="AZQ20" s="11"/>
      <c r="AZR20" s="11"/>
      <c r="AZS20" s="11"/>
      <c r="AZT20" s="12"/>
      <c r="AZU20" s="12"/>
      <c r="AZV20" s="12"/>
      <c r="AZW20" s="12"/>
      <c r="AZX20" s="13"/>
      <c r="AZY20" s="13"/>
      <c r="AZZ20" s="13"/>
      <c r="BAA20" s="14"/>
      <c r="BAB20" s="15"/>
      <c r="BAC20" s="16"/>
      <c r="BAD20" s="15"/>
      <c r="BAE20" s="16"/>
      <c r="BAF20" s="17"/>
      <c r="BAG20" s="17"/>
      <c r="BAH20" s="17"/>
      <c r="BAI20" s="18"/>
      <c r="BAJ20" s="10"/>
      <c r="BAK20" s="11"/>
      <c r="BAL20" s="11"/>
      <c r="BAM20" s="11"/>
      <c r="BAN20" s="11"/>
      <c r="BAO20" s="12"/>
      <c r="BAP20" s="12"/>
      <c r="BAQ20" s="12"/>
      <c r="BAR20" s="12"/>
      <c r="BAS20" s="13"/>
      <c r="BAT20" s="13"/>
      <c r="BAU20" s="13"/>
      <c r="BAV20" s="14"/>
      <c r="BAW20" s="15"/>
      <c r="BAX20" s="16"/>
      <c r="BAY20" s="15"/>
      <c r="BAZ20" s="16"/>
      <c r="BBA20" s="17"/>
      <c r="BBB20" s="17"/>
      <c r="BBC20" s="17"/>
      <c r="BBD20" s="18"/>
      <c r="BBE20" s="10"/>
      <c r="BBF20" s="11"/>
      <c r="BBG20" s="11"/>
      <c r="BBH20" s="11"/>
      <c r="BBI20" s="11"/>
      <c r="BBJ20" s="12"/>
      <c r="BBK20" s="12"/>
      <c r="BBL20" s="12"/>
      <c r="BBM20" s="12"/>
      <c r="BBN20" s="13"/>
      <c r="BBO20" s="13"/>
      <c r="BBP20" s="13"/>
      <c r="BBQ20" s="14"/>
      <c r="BBR20" s="15"/>
      <c r="BBS20" s="16"/>
      <c r="BBT20" s="15"/>
      <c r="BBU20" s="16"/>
      <c r="BBV20" s="17"/>
      <c r="BBW20" s="17"/>
      <c r="BBX20" s="17"/>
      <c r="BBY20" s="18"/>
      <c r="BBZ20" s="10"/>
      <c r="BCA20" s="11"/>
      <c r="BCB20" s="11"/>
      <c r="BCC20" s="11"/>
      <c r="BCD20" s="11"/>
      <c r="BCE20" s="12"/>
      <c r="BCF20" s="12"/>
      <c r="BCG20" s="12"/>
      <c r="BCH20" s="12"/>
      <c r="BCI20" s="13"/>
      <c r="BCJ20" s="13"/>
      <c r="BCK20" s="13"/>
      <c r="BCL20" s="14"/>
      <c r="BCM20" s="15"/>
      <c r="BCN20" s="16"/>
      <c r="BCO20" s="15"/>
      <c r="BCP20" s="16"/>
      <c r="BCQ20" s="17"/>
      <c r="BCR20" s="17"/>
      <c r="BCS20" s="17"/>
      <c r="BCT20" s="18"/>
      <c r="BCU20" s="10"/>
      <c r="BCV20" s="11"/>
      <c r="BCW20" s="11"/>
      <c r="BCX20" s="11"/>
      <c r="BCY20" s="11"/>
      <c r="BCZ20" s="12"/>
      <c r="BDA20" s="12"/>
      <c r="BDB20" s="12"/>
      <c r="BDC20" s="12"/>
      <c r="BDD20" s="13"/>
      <c r="BDE20" s="13"/>
      <c r="BDF20" s="13"/>
      <c r="BDG20" s="14"/>
      <c r="BDH20" s="15"/>
      <c r="BDI20" s="16"/>
      <c r="BDJ20" s="15"/>
      <c r="BDK20" s="16"/>
      <c r="BDL20" s="17"/>
      <c r="BDM20" s="17"/>
      <c r="BDN20" s="17"/>
      <c r="BDO20" s="18"/>
      <c r="BDP20" s="10"/>
      <c r="BDQ20" s="11"/>
      <c r="BDR20" s="11"/>
      <c r="BDS20" s="11"/>
      <c r="BDT20" s="11"/>
      <c r="BDU20" s="12"/>
      <c r="BDV20" s="12"/>
      <c r="BDW20" s="12"/>
      <c r="BDX20" s="12"/>
      <c r="BDY20" s="13"/>
      <c r="BDZ20" s="13"/>
      <c r="BEA20" s="13"/>
      <c r="BEB20" s="14"/>
      <c r="BEC20" s="15"/>
      <c r="BED20" s="16"/>
      <c r="BEE20" s="15"/>
      <c r="BEF20" s="16"/>
      <c r="BEG20" s="17"/>
      <c r="BEH20" s="17"/>
      <c r="BEI20" s="17"/>
      <c r="BEJ20" s="18"/>
      <c r="BEK20" s="10"/>
      <c r="BEL20" s="11"/>
      <c r="BEM20" s="11"/>
      <c r="BEN20" s="11"/>
      <c r="BEO20" s="11"/>
      <c r="BEP20" s="12"/>
      <c r="BEQ20" s="12"/>
      <c r="BER20" s="12"/>
      <c r="BES20" s="12"/>
      <c r="BET20" s="13"/>
      <c r="BEU20" s="13"/>
      <c r="BEV20" s="13"/>
      <c r="BEW20" s="14"/>
      <c r="BEX20" s="15"/>
      <c r="BEY20" s="16"/>
      <c r="BEZ20" s="15"/>
      <c r="BFA20" s="16"/>
      <c r="BFB20" s="17"/>
      <c r="BFC20" s="17"/>
      <c r="BFD20" s="17"/>
      <c r="BFE20" s="18"/>
      <c r="BFF20" s="10"/>
      <c r="BFG20" s="11"/>
      <c r="BFH20" s="11"/>
      <c r="BFI20" s="11"/>
      <c r="BFJ20" s="11"/>
      <c r="BFK20" s="12"/>
      <c r="BFL20" s="12"/>
      <c r="BFM20" s="12"/>
      <c r="BFN20" s="12"/>
      <c r="BFO20" s="13"/>
      <c r="BFP20" s="13"/>
      <c r="BFQ20" s="13"/>
      <c r="BFR20" s="14"/>
      <c r="BFS20" s="15"/>
      <c r="BFT20" s="16"/>
      <c r="BFU20" s="15"/>
      <c r="BFV20" s="16"/>
      <c r="BFW20" s="17"/>
      <c r="BFX20" s="17"/>
      <c r="BFY20" s="17"/>
      <c r="BFZ20" s="18"/>
      <c r="BGA20" s="10"/>
      <c r="BGB20" s="11"/>
      <c r="BGC20" s="11"/>
      <c r="BGD20" s="11"/>
      <c r="BGE20" s="11"/>
      <c r="BGF20" s="12"/>
      <c r="BGG20" s="12"/>
      <c r="BGH20" s="12"/>
      <c r="BGI20" s="12"/>
      <c r="BGJ20" s="13"/>
      <c r="BGK20" s="13"/>
      <c r="BGL20" s="13"/>
      <c r="BGM20" s="14"/>
      <c r="BGN20" s="15"/>
      <c r="BGO20" s="16"/>
      <c r="BGP20" s="15"/>
      <c r="BGQ20" s="16"/>
      <c r="BGR20" s="17"/>
      <c r="BGS20" s="17"/>
      <c r="BGT20" s="17"/>
      <c r="BGU20" s="18"/>
      <c r="BGV20" s="10"/>
      <c r="BGW20" s="11"/>
      <c r="BGX20" s="11"/>
      <c r="BGY20" s="11"/>
      <c r="BGZ20" s="11"/>
      <c r="BHA20" s="12"/>
      <c r="BHB20" s="12"/>
      <c r="BHC20" s="12"/>
      <c r="BHD20" s="12"/>
      <c r="BHE20" s="13"/>
      <c r="BHF20" s="13"/>
      <c r="BHG20" s="13"/>
      <c r="BHH20" s="14"/>
      <c r="BHI20" s="15"/>
      <c r="BHJ20" s="16"/>
      <c r="BHK20" s="15"/>
      <c r="BHL20" s="16"/>
      <c r="BHM20" s="17"/>
      <c r="BHN20" s="17"/>
      <c r="BHO20" s="17"/>
      <c r="BHP20" s="18"/>
      <c r="BHQ20" s="10"/>
      <c r="BHR20" s="11"/>
      <c r="BHS20" s="11"/>
      <c r="BHT20" s="11"/>
      <c r="BHU20" s="11"/>
      <c r="BHV20" s="12"/>
      <c r="BHW20" s="12"/>
      <c r="BHX20" s="12"/>
      <c r="BHY20" s="12"/>
      <c r="BHZ20" s="13"/>
      <c r="BIA20" s="13"/>
      <c r="BIB20" s="13"/>
      <c r="BIC20" s="14"/>
      <c r="BID20" s="15"/>
      <c r="BIE20" s="16"/>
      <c r="BIF20" s="15"/>
      <c r="BIG20" s="16"/>
      <c r="BIH20" s="17"/>
      <c r="BII20" s="17"/>
      <c r="BIJ20" s="17"/>
      <c r="BIK20" s="18"/>
      <c r="BIL20" s="10"/>
      <c r="BIM20" s="11"/>
      <c r="BIN20" s="11"/>
      <c r="BIO20" s="11"/>
      <c r="BIP20" s="11"/>
      <c r="BIQ20" s="12"/>
      <c r="BIR20" s="12"/>
      <c r="BIS20" s="12"/>
      <c r="BIT20" s="12"/>
      <c r="BIU20" s="13"/>
      <c r="BIV20" s="13"/>
      <c r="BIW20" s="13"/>
      <c r="BIX20" s="14"/>
      <c r="BIY20" s="15"/>
      <c r="BIZ20" s="16"/>
      <c r="BJA20" s="15"/>
      <c r="BJB20" s="16"/>
      <c r="BJC20" s="17"/>
      <c r="BJD20" s="17"/>
      <c r="BJE20" s="17"/>
      <c r="BJF20" s="18"/>
      <c r="BJG20" s="10"/>
      <c r="BJH20" s="11"/>
      <c r="BJI20" s="11"/>
      <c r="BJJ20" s="11"/>
      <c r="BJK20" s="11"/>
      <c r="BJL20" s="12"/>
      <c r="BJM20" s="12"/>
      <c r="BJN20" s="12"/>
      <c r="BJO20" s="12"/>
      <c r="BJP20" s="13"/>
      <c r="BJQ20" s="13"/>
      <c r="BJR20" s="13"/>
      <c r="BJS20" s="14"/>
      <c r="BJT20" s="15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 s="15"/>
      <c r="BLM20" s="16"/>
      <c r="BLN20" s="17"/>
      <c r="BLO20" s="17"/>
      <c r="BLP20" s="17"/>
      <c r="BLQ20" s="18"/>
      <c r="BLR20" s="10"/>
      <c r="BLS20" s="11"/>
      <c r="BLT20" s="11"/>
      <c r="BLU20" s="11"/>
      <c r="BLV20" s="11"/>
      <c r="BLW20" s="12"/>
      <c r="BLX20" s="12"/>
      <c r="BLY20" s="12"/>
      <c r="BLZ20" s="12"/>
      <c r="BMA20" s="13"/>
      <c r="BMB20" s="13"/>
      <c r="BMC20" s="13"/>
      <c r="BMD20" s="14"/>
      <c r="BME20" s="15"/>
      <c r="BMF20" s="16"/>
      <c r="BMG20" s="15"/>
      <c r="BMH20" s="16"/>
      <c r="BMI20" s="17"/>
      <c r="BMJ20" s="17"/>
      <c r="BMK20" s="17"/>
      <c r="BML20" s="18"/>
      <c r="BMM20" s="10"/>
      <c r="BMN20" s="11"/>
      <c r="BMO20" s="11"/>
      <c r="BMP20" s="11"/>
      <c r="BMQ20" s="11"/>
      <c r="BMR20" s="12"/>
      <c r="BMS20" s="12"/>
      <c r="BMT20" s="12"/>
      <c r="BMU20" s="12"/>
      <c r="BMV20" s="13"/>
      <c r="BMW20" s="13"/>
      <c r="BMX20" s="13"/>
      <c r="BMY20" s="14"/>
      <c r="BMZ20" s="15"/>
      <c r="BNA20" s="16"/>
      <c r="BNB20" s="15"/>
      <c r="BNC20" s="16"/>
      <c r="BND20" s="17"/>
      <c r="BNE20" s="17"/>
      <c r="BNF20" s="17"/>
      <c r="BNG20" s="18"/>
      <c r="BNH20" s="10"/>
      <c r="BNI20" s="11"/>
      <c r="BNJ20" s="11"/>
      <c r="BNK20" s="11"/>
      <c r="BNL20" s="11"/>
      <c r="BNM20" s="12"/>
      <c r="BNN20" s="12"/>
      <c r="BNO20" s="12"/>
      <c r="BNP20" s="12"/>
      <c r="BNQ20" s="13"/>
      <c r="BNR20" s="13"/>
      <c r="BNS20" s="13"/>
      <c r="BNT20" s="14"/>
      <c r="BNU20" s="15"/>
      <c r="BNV20" s="16"/>
      <c r="BNW20" s="15"/>
      <c r="BNX20" s="16"/>
      <c r="BNY20" s="17"/>
      <c r="BNZ20" s="17"/>
      <c r="BOA20" s="17"/>
      <c r="BOB20" s="18"/>
      <c r="BOC20" s="10"/>
      <c r="BOD20" s="11"/>
      <c r="BOE20" s="11"/>
      <c r="BOF20" s="11"/>
      <c r="BOG20" s="11"/>
      <c r="BOH20" s="12"/>
      <c r="BOI20" s="12"/>
      <c r="BOJ20" s="12"/>
      <c r="BOK20" s="12"/>
      <c r="BOL20" s="13"/>
      <c r="BOM20" s="13"/>
      <c r="BON20" s="13"/>
      <c r="BOO20" s="14"/>
      <c r="BOP20" s="15"/>
      <c r="BOQ20" s="16"/>
      <c r="BOR20" s="15"/>
      <c r="BOS20" s="16"/>
      <c r="BOT20" s="17"/>
      <c r="BOU20" s="17"/>
      <c r="BOV20" s="17"/>
      <c r="BOW20" s="18"/>
      <c r="BOX20" s="10"/>
      <c r="BOY20" s="11"/>
      <c r="BOZ20" s="11"/>
      <c r="BPA20" s="11"/>
      <c r="BPB20" s="11"/>
      <c r="BPC20" s="12"/>
      <c r="BPD20" s="12"/>
      <c r="BPE20" s="12"/>
      <c r="BPF20" s="12"/>
      <c r="BPG20" s="13"/>
      <c r="BPH20" s="13"/>
      <c r="BPI20" s="13"/>
      <c r="BPJ20" s="14"/>
      <c r="BPK20" s="15"/>
      <c r="BPL20" s="16"/>
      <c r="BPM20" s="15"/>
      <c r="BPN20" s="16"/>
      <c r="BPO20" s="17"/>
      <c r="BPP20" s="17"/>
      <c r="BPQ20" s="17"/>
      <c r="BPR20" s="18"/>
      <c r="BPS20" s="10"/>
      <c r="BPT20" s="11"/>
      <c r="BPU20" s="11"/>
      <c r="BPV20" s="11"/>
      <c r="BPW20" s="11"/>
      <c r="BPX20" s="12"/>
      <c r="BPY20" s="12"/>
      <c r="BPZ20" s="12"/>
      <c r="BQA20" s="12"/>
      <c r="BQB20" s="13"/>
      <c r="BQC20" s="13"/>
      <c r="BQD20" s="13"/>
      <c r="BQE20" s="14"/>
      <c r="BQF20" s="15"/>
      <c r="BQG20" s="16"/>
      <c r="BQH20" s="15"/>
      <c r="BQI20" s="16"/>
      <c r="BQJ20" s="17"/>
      <c r="BQK20" s="17"/>
      <c r="BQL20" s="17"/>
      <c r="BQM20" s="18"/>
      <c r="BQN20" s="10"/>
      <c r="BQO20" s="11"/>
      <c r="BQP20" s="11"/>
      <c r="BQQ20" s="11"/>
      <c r="BQR20" s="11"/>
      <c r="BQS20" s="12"/>
      <c r="BQT20" s="12"/>
      <c r="BQU20" s="12"/>
      <c r="BQV20" s="12"/>
      <c r="BQW20" s="13"/>
      <c r="BQX20" s="13"/>
      <c r="BQY20" s="13"/>
      <c r="BQZ20" s="14"/>
      <c r="BRA20" s="15"/>
      <c r="BRB20" s="16"/>
      <c r="BRC20" s="15"/>
      <c r="BRD20" s="16"/>
      <c r="BRE20" s="17"/>
      <c r="BRF20" s="17"/>
      <c r="BRG20" s="17"/>
      <c r="BRH20" s="18"/>
      <c r="BRI20" s="10"/>
      <c r="BRJ20" s="11"/>
      <c r="BRK20" s="11"/>
      <c r="BRL20" s="11"/>
      <c r="BRM20" s="11"/>
      <c r="BRN20" s="12"/>
      <c r="BRO20" s="12"/>
      <c r="BRP20" s="12"/>
      <c r="BRQ20" s="12"/>
      <c r="BRR20" s="13"/>
      <c r="BRS20" s="13"/>
      <c r="BRT20" s="13"/>
      <c r="BRU20" s="14"/>
      <c r="BRV20" s="15"/>
      <c r="BRW20" s="16"/>
      <c r="BRX20" s="15"/>
      <c r="BRY20" s="16"/>
      <c r="BRZ20" s="17"/>
      <c r="BSA20" s="17"/>
      <c r="BSB20" s="17"/>
      <c r="BSC20" s="18"/>
      <c r="BSD20" s="10"/>
      <c r="BSE20" s="11"/>
      <c r="BSF20" s="11"/>
      <c r="BSG20" s="11"/>
      <c r="BSH20" s="11"/>
      <c r="BSI20" s="12"/>
      <c r="BSJ20" s="12"/>
      <c r="BSK20" s="12"/>
      <c r="BSL20" s="12"/>
      <c r="BSM20" s="13"/>
      <c r="BSN20" s="13"/>
      <c r="BSO20" s="13"/>
      <c r="BSP20" s="14"/>
      <c r="BSQ20" s="15"/>
      <c r="BSR20" s="16"/>
      <c r="BSS20" s="15"/>
      <c r="BST20" s="16"/>
      <c r="BSU20" s="17"/>
      <c r="BSV20" s="17"/>
      <c r="BSW20" s="17"/>
      <c r="BSX20" s="18"/>
      <c r="BSY20" s="10"/>
      <c r="BSZ20" s="11"/>
      <c r="BTA20" s="11"/>
      <c r="BTB20" s="11"/>
      <c r="BTC20" s="11"/>
      <c r="BTD20" s="12"/>
      <c r="BTE20" s="12"/>
      <c r="BTF20" s="12"/>
      <c r="BTG20" s="12"/>
      <c r="BTH20" s="13"/>
      <c r="BTI20" s="13"/>
      <c r="BTJ20" s="13"/>
      <c r="BTK20" s="14"/>
      <c r="BTL20" s="15"/>
      <c r="BTM20" s="16"/>
      <c r="BTN20" s="15"/>
      <c r="BTO20" s="16"/>
      <c r="BTP20" s="17"/>
      <c r="BTQ20" s="17"/>
      <c r="BTR20" s="17"/>
      <c r="BTS20" s="18"/>
      <c r="BTT20" s="10"/>
      <c r="BTU20" s="11"/>
      <c r="BTV20" s="11"/>
      <c r="BTW20" s="11"/>
      <c r="BTX20" s="11"/>
      <c r="BTY20" s="12"/>
      <c r="BTZ20" s="12"/>
      <c r="BUA20" s="12"/>
      <c r="BUB20" s="12"/>
      <c r="BUC20" s="13"/>
      <c r="BUD20" s="13"/>
      <c r="BUE20" s="13"/>
      <c r="BUF20" s="14"/>
      <c r="BUG20" s="15"/>
      <c r="BUH20" s="16"/>
      <c r="BUI20" s="15"/>
      <c r="BUJ20" s="16"/>
      <c r="BUK20" s="17"/>
      <c r="BUL20" s="17"/>
      <c r="BUM20" s="17"/>
      <c r="BUN20" s="18"/>
      <c r="BUO20" s="10"/>
      <c r="BUP20" s="11"/>
      <c r="BUQ20" s="11"/>
      <c r="BUR20" s="11"/>
      <c r="BUS20" s="11"/>
      <c r="BUT20" s="12"/>
      <c r="BUU20" s="12"/>
      <c r="BUV20" s="12"/>
      <c r="BUW20" s="12"/>
      <c r="BUX20" s="13"/>
      <c r="BUY20" s="13"/>
      <c r="BUZ20" s="13"/>
      <c r="BVA20" s="14"/>
      <c r="BVB20" s="15"/>
      <c r="BVC20" s="16"/>
      <c r="BVD20" s="15"/>
      <c r="BVE20" s="16"/>
      <c r="BVF20" s="17"/>
      <c r="BVG20" s="17"/>
      <c r="BVH20" s="17"/>
      <c r="BVI20" s="18"/>
      <c r="BVJ20" s="10"/>
      <c r="BVK20" s="11"/>
      <c r="BVL20" s="11"/>
      <c r="BVM20" s="11"/>
      <c r="BVN20" s="11"/>
      <c r="BVO20" s="12"/>
      <c r="BVP20" s="12"/>
      <c r="BVQ20" s="12"/>
      <c r="BVR20" s="12"/>
      <c r="BVS20" s="13"/>
      <c r="BVT20" s="13"/>
      <c r="BVU20" s="13"/>
      <c r="BVV20" s="14"/>
      <c r="BVW20" s="15"/>
      <c r="BVX20" s="16"/>
      <c r="BVY20" s="15"/>
      <c r="BVZ20" s="16"/>
      <c r="BWA20" s="17"/>
      <c r="BWB20" s="17"/>
      <c r="BWC20" s="17"/>
      <c r="BWD20" s="18"/>
      <c r="BWE20" s="10"/>
      <c r="BWF20" s="11"/>
      <c r="BWG20" s="11"/>
      <c r="BWH20" s="11"/>
      <c r="BWI20" s="11"/>
      <c r="BWJ20" s="12"/>
      <c r="BWK20" s="12"/>
      <c r="BWL20" s="12"/>
      <c r="BWM20" s="12"/>
      <c r="BWN20" s="13"/>
      <c r="BWO20" s="13"/>
      <c r="BWP20" s="13"/>
      <c r="BWQ20" s="14"/>
      <c r="BWR20" s="15"/>
      <c r="BWS20" s="16"/>
      <c r="BWT20" s="15"/>
      <c r="BWU20" s="16"/>
      <c r="BWV20" s="17"/>
      <c r="BWW20" s="17"/>
      <c r="BWX20" s="17"/>
      <c r="BWY20" s="18"/>
      <c r="BWZ20" s="10"/>
      <c r="BXA20" s="11"/>
      <c r="BXB20" s="11"/>
      <c r="BXC20" s="11"/>
      <c r="BXD20" s="11"/>
      <c r="BXE20" s="12"/>
      <c r="BXF20" s="12"/>
      <c r="BXG20" s="12"/>
      <c r="BXH20" s="12"/>
      <c r="BXI20" s="13"/>
      <c r="BXJ20" s="13"/>
      <c r="BXK20" s="13"/>
      <c r="BXL20" s="14"/>
      <c r="BXM20" s="15"/>
      <c r="BXN20" s="16"/>
      <c r="BXO20" s="15"/>
      <c r="BXP20" s="16"/>
      <c r="BXQ20" s="17"/>
      <c r="BXR20" s="17"/>
      <c r="BXS20" s="17"/>
      <c r="BXT20" s="18"/>
      <c r="BXU20" s="10"/>
      <c r="BXV20" s="11"/>
      <c r="BXW20" s="11"/>
      <c r="BXX20" s="11"/>
      <c r="BXY20" s="11"/>
      <c r="BXZ20" s="12"/>
      <c r="BYA20" s="12"/>
      <c r="BYB20" s="12"/>
      <c r="BYC20" s="12"/>
      <c r="BYD20" s="13"/>
      <c r="BYE20" s="13"/>
      <c r="BYF20" s="13"/>
      <c r="BYG20" s="14"/>
      <c r="BYH20" s="15"/>
      <c r="BYI20" s="16"/>
      <c r="BYJ20" s="15"/>
      <c r="BYK20" s="16"/>
      <c r="BYL20" s="17"/>
      <c r="BYM20" s="17"/>
      <c r="BYN20" s="17"/>
      <c r="BYO20" s="18"/>
      <c r="BYP20" s="10"/>
      <c r="BYQ20" s="11"/>
      <c r="BYR20" s="11"/>
      <c r="BYS20" s="11"/>
      <c r="BYT20" s="11"/>
      <c r="BYU20" s="12"/>
      <c r="BYV20" s="12"/>
      <c r="BYW20" s="12"/>
      <c r="BYX20" s="12"/>
      <c r="BYY20" s="13"/>
      <c r="BYZ20" s="13"/>
      <c r="BZA20" s="13"/>
      <c r="BZB20" s="14"/>
      <c r="BZC20" s="15"/>
      <c r="BZD20" s="16"/>
      <c r="BZE20" s="15"/>
      <c r="BZF20" s="16"/>
      <c r="BZG20" s="17"/>
      <c r="BZH20" s="17"/>
      <c r="BZI20" s="17"/>
      <c r="BZJ20" s="18"/>
      <c r="BZK20" s="10"/>
      <c r="BZL20" s="11"/>
      <c r="BZM20" s="11"/>
      <c r="BZN20" s="11"/>
      <c r="BZO20" s="11"/>
      <c r="BZP20" s="12"/>
      <c r="BZQ20" s="12"/>
      <c r="BZR20" s="12"/>
      <c r="BZS20" s="12"/>
      <c r="BZT20" s="13"/>
      <c r="BZU20" s="13"/>
      <c r="BZV20" s="13"/>
      <c r="BZW20" s="14"/>
      <c r="BZX20" s="15"/>
      <c r="BZY20" s="16"/>
      <c r="BZZ20" s="15"/>
      <c r="CAA20" s="16"/>
      <c r="CAB20" s="17"/>
      <c r="CAC20" s="17"/>
      <c r="CAD20" s="17"/>
      <c r="CAE20" s="18"/>
      <c r="CAF20" s="10"/>
      <c r="CAG20" s="11"/>
      <c r="CAH20" s="11"/>
      <c r="CAI20" s="11"/>
      <c r="CAJ20" s="11"/>
      <c r="CAK20" s="12"/>
      <c r="CAL20" s="12"/>
      <c r="CAM20" s="12"/>
      <c r="CAN20" s="12"/>
      <c r="CAO20" s="13"/>
      <c r="CAP20" s="13"/>
      <c r="CAQ20" s="13"/>
      <c r="CAR20" s="14"/>
      <c r="CAS20" s="15"/>
      <c r="CAT20" s="16"/>
      <c r="CAU20" s="15"/>
      <c r="CAV20" s="16"/>
      <c r="CAW20" s="17"/>
      <c r="CAX20" s="17"/>
      <c r="CAY20" s="17"/>
      <c r="CAZ20" s="18"/>
      <c r="CBA20" s="10"/>
      <c r="CBB20" s="11"/>
      <c r="CBC20" s="11"/>
      <c r="CBD20" s="11"/>
      <c r="CBE20" s="11"/>
      <c r="CBF20" s="12"/>
      <c r="CBG20" s="12"/>
      <c r="CBH20" s="12"/>
      <c r="CBI20" s="12"/>
      <c r="CBJ20" s="13"/>
      <c r="CBK20" s="13"/>
      <c r="CBL20" s="13"/>
      <c r="CBM20" s="14"/>
      <c r="CBN20" s="15"/>
      <c r="CBO20" s="16"/>
      <c r="CBP20" s="15"/>
      <c r="CBQ20" s="16"/>
      <c r="CBR20" s="17"/>
      <c r="CBS20" s="17"/>
      <c r="CBT20" s="17"/>
      <c r="CBU20" s="18"/>
      <c r="CBV20" s="10"/>
      <c r="CBW20" s="11"/>
      <c r="CBX20" s="11"/>
      <c r="CBY20" s="11"/>
      <c r="CBZ20" s="11"/>
      <c r="CCA20" s="12"/>
      <c r="CCB20" s="12"/>
      <c r="CCC20" s="12"/>
      <c r="CCD20" s="12"/>
      <c r="CCE20" s="13"/>
      <c r="CCF20" s="13"/>
      <c r="CCG20" s="13"/>
      <c r="CCH20" s="14"/>
      <c r="CCI20" s="15"/>
      <c r="CCJ20" s="16"/>
      <c r="CCK20" s="15"/>
      <c r="CCL20" s="16"/>
      <c r="CCM20" s="17"/>
      <c r="CCN20" s="17"/>
      <c r="CCO20" s="17"/>
      <c r="CCP20" s="18"/>
      <c r="CCQ20" s="10"/>
      <c r="CCR20" s="11"/>
      <c r="CCS20" s="11"/>
      <c r="CCT20" s="11"/>
      <c r="CCU20" s="11"/>
      <c r="CCV20" s="12"/>
      <c r="CCW20" s="12"/>
      <c r="CCX20" s="12"/>
      <c r="CCY20" s="12"/>
      <c r="CCZ20" s="13"/>
      <c r="CDA20" s="13"/>
      <c r="CDB20" s="13"/>
      <c r="CDC20" s="14"/>
      <c r="CDD20" s="15"/>
      <c r="CDE20" s="16"/>
      <c r="CDF20" s="15"/>
      <c r="CDG20" s="16"/>
      <c r="CDH20" s="17"/>
      <c r="CDI20" s="17"/>
      <c r="CDJ20" s="17"/>
      <c r="CDK20" s="18"/>
      <c r="CDL20" s="10"/>
      <c r="CDM20" s="11"/>
      <c r="CDN20" s="11"/>
      <c r="CDO20" s="11"/>
      <c r="CDP20" s="11"/>
      <c r="CDQ20" s="12"/>
      <c r="CDR20" s="12"/>
      <c r="CDS20" s="12"/>
      <c r="CDT20" s="12"/>
      <c r="CDU20" s="13"/>
      <c r="CDV20" s="13"/>
      <c r="CDW20" s="13"/>
      <c r="CDX20" s="14"/>
      <c r="CDY20" s="15"/>
      <c r="CDZ20" s="16"/>
      <c r="CEA20" s="15"/>
      <c r="CEB20" s="16"/>
      <c r="CEC20" s="17"/>
      <c r="CED20" s="17"/>
      <c r="CEE20" s="17"/>
      <c r="CEF20" s="18"/>
      <c r="CEG20" s="10"/>
      <c r="CEH20" s="11"/>
      <c r="CEI20" s="11"/>
      <c r="CEJ20" s="11"/>
      <c r="CEK20" s="11"/>
      <c r="CEL20" s="12"/>
      <c r="CEM20" s="12"/>
      <c r="CEN20" s="12"/>
      <c r="CEO20" s="12"/>
      <c r="CEP20" s="13"/>
      <c r="CEQ20" s="13"/>
      <c r="CER20" s="13"/>
      <c r="CES20" s="14"/>
      <c r="CET20" s="15"/>
      <c r="CEU20" s="16"/>
      <c r="CEV20" s="15"/>
      <c r="CEW20" s="16"/>
      <c r="CEX20" s="17"/>
      <c r="CEY20" s="17"/>
      <c r="CEZ20" s="17"/>
      <c r="CFA20" s="18"/>
      <c r="CFB20" s="10"/>
      <c r="CFC20" s="11"/>
      <c r="CFD20" s="11"/>
      <c r="CFE20" s="11"/>
      <c r="CFF20" s="11"/>
      <c r="CFG20" s="12"/>
      <c r="CFH20" s="12"/>
      <c r="CFI20" s="12"/>
      <c r="CFJ20" s="12"/>
      <c r="CFK20" s="13"/>
      <c r="CFL20" s="13"/>
      <c r="CFM20" s="13"/>
      <c r="CFN20" s="14"/>
      <c r="CFO20" s="15"/>
      <c r="CFP20" s="16"/>
      <c r="CFQ20" s="15"/>
      <c r="CFR20" s="16"/>
      <c r="CFS20" s="17"/>
      <c r="CFT20" s="17"/>
      <c r="CFU20" s="17"/>
      <c r="CFV20" s="18"/>
      <c r="CFW20" s="10"/>
      <c r="CFX20" s="11"/>
      <c r="CFY20" s="11"/>
      <c r="CFZ20" s="11"/>
      <c r="CGA20" s="11"/>
      <c r="CGB20" s="12"/>
      <c r="CGC20" s="12"/>
      <c r="CGD20" s="12"/>
      <c r="CGE20" s="12"/>
      <c r="CGF20" s="13"/>
      <c r="CGG20" s="13"/>
      <c r="CGH20" s="13"/>
      <c r="CGI20" s="14"/>
      <c r="CGJ20" s="15"/>
      <c r="CGK20" s="16"/>
      <c r="CGL20" s="15"/>
      <c r="CGM20" s="16"/>
      <c r="CGN20" s="17"/>
      <c r="CGO20" s="17"/>
      <c r="CGP20" s="17"/>
      <c r="CGQ20" s="18"/>
      <c r="CGR20" s="10"/>
      <c r="CGS20" s="11"/>
      <c r="CGT20" s="11"/>
      <c r="CGU20" s="11"/>
      <c r="CGV20" s="11"/>
      <c r="CGW20" s="12"/>
      <c r="CGX20" s="12"/>
      <c r="CGY20" s="12"/>
      <c r="CGZ20" s="12"/>
      <c r="CHA20" s="13"/>
      <c r="CHB20" s="13"/>
      <c r="CHC20" s="13"/>
      <c r="CHD20" s="14"/>
      <c r="CHE20" s="15"/>
      <c r="CHF20" s="16"/>
      <c r="CHG20" s="15"/>
      <c r="CHH20" s="16"/>
      <c r="CHI20" s="17"/>
      <c r="CHJ20" s="17"/>
      <c r="CHK20" s="17"/>
      <c r="CHL20" s="18"/>
      <c r="CHM20" s="10"/>
      <c r="CHN20" s="11"/>
      <c r="CHO20" s="11"/>
      <c r="CHP20" s="11"/>
      <c r="CHQ20" s="11"/>
      <c r="CHR20" s="12"/>
      <c r="CHS20" s="12"/>
      <c r="CHT20" s="12"/>
      <c r="CHU20" s="12"/>
      <c r="CHV20" s="13"/>
      <c r="CHW20" s="13"/>
      <c r="CHX20" s="13"/>
      <c r="CHY20" s="14"/>
      <c r="CHZ20" s="15"/>
      <c r="CIA20" s="16"/>
      <c r="CIB20" s="15"/>
      <c r="CIC20" s="16"/>
      <c r="CID20" s="17"/>
      <c r="CIE20" s="17"/>
      <c r="CIF20" s="17"/>
      <c r="CIG20" s="18"/>
      <c r="CIH20" s="10"/>
      <c r="CII20" s="11"/>
      <c r="CIJ20" s="11"/>
      <c r="CIK20" s="11"/>
      <c r="CIL20" s="11"/>
      <c r="CIM20" s="12"/>
      <c r="CIN20" s="12"/>
      <c r="CIO20" s="12"/>
      <c r="CIP20" s="12"/>
      <c r="CIQ20" s="13"/>
      <c r="CIR20" s="13"/>
      <c r="CIS20" s="13"/>
      <c r="CIT20" s="14"/>
      <c r="CIU20" s="15"/>
      <c r="CIV20" s="16"/>
      <c r="CIW20" s="15"/>
      <c r="CIX20" s="16"/>
      <c r="CIY20" s="17"/>
      <c r="CIZ20" s="17"/>
      <c r="CJA20" s="17"/>
      <c r="CJB20" s="18"/>
      <c r="CJC20" s="10"/>
      <c r="CJD20" s="11"/>
      <c r="CJE20" s="11"/>
      <c r="CJF20" s="11"/>
      <c r="CJG20" s="11"/>
      <c r="CJH20" s="12"/>
      <c r="CJI20" s="12"/>
      <c r="CJJ20" s="12"/>
      <c r="CJK20" s="12"/>
      <c r="CJL20" s="13"/>
      <c r="CJM20" s="13"/>
      <c r="CJN20" s="13"/>
      <c r="CJO20" s="14"/>
      <c r="CJP20" s="15"/>
      <c r="CJQ20" s="16"/>
      <c r="CJR20" s="15"/>
      <c r="CJS20" s="16"/>
      <c r="CJT20" s="17"/>
      <c r="CJU20" s="17"/>
      <c r="CJV20" s="17"/>
      <c r="CJW20" s="18"/>
      <c r="CJX20" s="10"/>
      <c r="CJY20" s="11"/>
      <c r="CJZ20" s="11"/>
      <c r="CKA20" s="11"/>
      <c r="CKB20" s="11"/>
      <c r="CKC20" s="12"/>
      <c r="CKD20" s="12"/>
      <c r="CKE20" s="12"/>
      <c r="CKF20" s="12"/>
      <c r="CKG20" s="13"/>
      <c r="CKH20" s="13"/>
      <c r="CKI20" s="13"/>
      <c r="CKJ20" s="14"/>
      <c r="CKK20" s="15"/>
      <c r="CKL20" s="16"/>
      <c r="CKM20" s="15"/>
      <c r="CKN20" s="16"/>
      <c r="CKO20" s="17"/>
      <c r="CKP20" s="17"/>
      <c r="CKQ20" s="17"/>
      <c r="CKR20" s="18"/>
      <c r="CKS20" s="10"/>
      <c r="CKT20" s="11"/>
      <c r="CKU20" s="11"/>
      <c r="CKV20" s="11"/>
      <c r="CKW20" s="11"/>
      <c r="CKX20" s="12"/>
      <c r="CKY20" s="12"/>
      <c r="CKZ20" s="12"/>
      <c r="CLA20" s="12"/>
      <c r="CLB20" s="13"/>
      <c r="CLC20" s="13"/>
      <c r="CLD20" s="13"/>
      <c r="CLE20" s="14"/>
      <c r="CLF20" s="15"/>
      <c r="CLG20" s="16"/>
      <c r="CLH20" s="15"/>
      <c r="CLI20" s="16"/>
      <c r="CLJ20" s="17"/>
      <c r="CLK20" s="17"/>
      <c r="CLL20" s="17"/>
      <c r="CLM20" s="18"/>
      <c r="CLN20" s="10"/>
      <c r="CLO20" s="11"/>
      <c r="CLP20" s="11"/>
      <c r="CLQ20" s="11"/>
      <c r="CLR20" s="11"/>
      <c r="CLS20" s="12"/>
      <c r="CLT20" s="12"/>
      <c r="CLU20" s="12"/>
      <c r="CLV20" s="12"/>
      <c r="CLW20" s="13"/>
      <c r="CLX20" s="13"/>
      <c r="CLY20" s="13"/>
      <c r="CLZ20" s="14"/>
      <c r="CMA20" s="15"/>
      <c r="CMB20" s="16"/>
      <c r="CMC20" s="15"/>
      <c r="CMD20" s="16"/>
      <c r="CME20" s="17"/>
      <c r="CMF20" s="17"/>
      <c r="CMG20" s="17"/>
      <c r="CMH20" s="18"/>
      <c r="CMI20" s="10"/>
      <c r="CMJ20" s="11"/>
      <c r="CMK20" s="11"/>
      <c r="CML20" s="11"/>
      <c r="CMM20" s="11"/>
      <c r="CMN20" s="12"/>
      <c r="CMO20" s="12"/>
      <c r="CMP20" s="12"/>
      <c r="CMQ20" s="12"/>
      <c r="CMR20" s="13"/>
      <c r="CMS20" s="13"/>
      <c r="CMT20" s="13"/>
      <c r="CMU20" s="14"/>
      <c r="CMV20" s="15"/>
      <c r="CMW20" s="16"/>
      <c r="CMX20" s="15"/>
      <c r="CMY20" s="16"/>
      <c r="CMZ20" s="17"/>
      <c r="CNA20" s="17"/>
      <c r="CNB20" s="17"/>
      <c r="CNC20" s="18"/>
      <c r="CND20" s="10"/>
      <c r="CNE20" s="11"/>
      <c r="CNF20" s="11"/>
      <c r="CNG20" s="11"/>
      <c r="CNH20" s="11"/>
      <c r="CNI20" s="12"/>
      <c r="CNJ20" s="12"/>
      <c r="CNK20" s="12"/>
      <c r="CNL20" s="12"/>
      <c r="CNM20" s="13"/>
      <c r="CNN20" s="13"/>
      <c r="CNO20" s="13"/>
      <c r="CNP20" s="14"/>
      <c r="CNQ20" s="15"/>
      <c r="CNR20" s="16"/>
      <c r="CNS20" s="15"/>
      <c r="CNT20" s="16"/>
      <c r="CNU20" s="17"/>
      <c r="CNV20" s="17"/>
      <c r="CNW20" s="17"/>
      <c r="CNX20" s="18"/>
      <c r="CNY20" s="10"/>
      <c r="CNZ20" s="11"/>
      <c r="COA20" s="11"/>
      <c r="COB20" s="11"/>
      <c r="COC20" s="11"/>
      <c r="COD20" s="12"/>
      <c r="COE20" s="12"/>
      <c r="COF20" s="12"/>
      <c r="COG20" s="12"/>
      <c r="COH20" s="13"/>
      <c r="COI20" s="13"/>
      <c r="COJ20" s="13"/>
      <c r="COK20" s="14"/>
      <c r="COL20" s="15"/>
      <c r="COM20" s="16"/>
      <c r="CON20" s="15"/>
      <c r="COO20" s="16"/>
      <c r="COP20" s="17"/>
      <c r="COQ20" s="17"/>
      <c r="COR20" s="17"/>
      <c r="COS20" s="18"/>
      <c r="COT20" s="10"/>
      <c r="COU20" s="11"/>
      <c r="COV20" s="11"/>
      <c r="COW20" s="11"/>
      <c r="COX20" s="11"/>
      <c r="COY20" s="12"/>
      <c r="COZ20" s="12"/>
      <c r="CPA20" s="12"/>
      <c r="CPB20" s="12"/>
      <c r="CPC20" s="13"/>
      <c r="CPD20" s="13"/>
      <c r="CPE20" s="13"/>
      <c r="CPF20" s="14"/>
      <c r="CPG20" s="15"/>
      <c r="CPH20" s="16"/>
      <c r="CPI20" s="15"/>
      <c r="CPJ20" s="16"/>
      <c r="CPK20" s="17"/>
      <c r="CPL20" s="17"/>
      <c r="CPM20" s="17"/>
      <c r="CPN20" s="18"/>
      <c r="CPO20" s="10"/>
      <c r="CPP20" s="11"/>
      <c r="CPQ20" s="11"/>
      <c r="CPR20" s="11"/>
      <c r="CPS20" s="11"/>
      <c r="CPT20" s="12"/>
      <c r="CPU20" s="12"/>
      <c r="CPV20" s="12"/>
      <c r="CPW20" s="12"/>
      <c r="CPX20" s="13"/>
      <c r="CPY20" s="13"/>
      <c r="CPZ20" s="13"/>
      <c r="CQA20" s="14"/>
      <c r="CQB20" s="15"/>
      <c r="CQC20" s="16"/>
      <c r="CQD20" s="15"/>
      <c r="CQE20" s="16"/>
      <c r="CQF20" s="17"/>
      <c r="CQG20" s="17"/>
      <c r="CQH20" s="17"/>
      <c r="CQI20" s="18"/>
      <c r="CQJ20" s="10"/>
      <c r="CQK20" s="11"/>
      <c r="CQL20" s="11"/>
      <c r="CQM20" s="11"/>
      <c r="CQN20" s="11"/>
      <c r="CQO20" s="12"/>
      <c r="CQP20" s="12"/>
      <c r="CQQ20" s="12"/>
      <c r="CQR20" s="12"/>
      <c r="CQS20" s="13"/>
      <c r="CQT20" s="13"/>
      <c r="CQU20" s="13"/>
      <c r="CQV20" s="14"/>
      <c r="CQW20" s="15"/>
      <c r="CQX20" s="16"/>
      <c r="CQY20" s="15"/>
      <c r="CQZ20" s="16"/>
      <c r="CRA20" s="17"/>
      <c r="CRB20" s="17"/>
      <c r="CRC20" s="17"/>
      <c r="CRD20" s="18"/>
      <c r="CRE20" s="10"/>
      <c r="CRF20" s="11"/>
      <c r="CRG20" s="11"/>
      <c r="CRH20" s="11"/>
      <c r="CRI20" s="11"/>
      <c r="CRJ20" s="12"/>
      <c r="CRK20" s="12"/>
      <c r="CRL20" s="12"/>
      <c r="CRM20" s="12"/>
      <c r="CRN20" s="13"/>
      <c r="CRO20" s="13"/>
      <c r="CRP20" s="13"/>
      <c r="CRQ20" s="14"/>
      <c r="CRR20" s="15"/>
      <c r="CRS20" s="16"/>
      <c r="CRT20" s="15"/>
      <c r="CRU20" s="16"/>
      <c r="CRV20" s="17"/>
      <c r="CRW20" s="17"/>
      <c r="CRX20" s="17"/>
      <c r="CRY20" s="18"/>
      <c r="CRZ20" s="10"/>
      <c r="CSA20" s="11"/>
      <c r="CSB20" s="11"/>
      <c r="CSC20" s="11"/>
      <c r="CSD20" s="11"/>
      <c r="CSE20" s="12"/>
      <c r="CSF20" s="12"/>
      <c r="CSG20" s="12"/>
      <c r="CSH20" s="12"/>
      <c r="CSI20" s="13"/>
      <c r="CSJ20" s="13"/>
      <c r="CSK20" s="13"/>
      <c r="CSL20" s="14"/>
      <c r="CSM20" s="15"/>
      <c r="CSN20" s="16"/>
      <c r="CSO20" s="15"/>
      <c r="CSP20" s="16"/>
      <c r="CSQ20" s="17"/>
      <c r="CSR20" s="17"/>
      <c r="CSS20" s="17"/>
      <c r="CST20" s="18"/>
      <c r="CSU20" s="10"/>
      <c r="CSV20" s="11"/>
      <c r="CSW20" s="11"/>
      <c r="CSX20" s="11"/>
      <c r="CSY20" s="11"/>
      <c r="CSZ20" s="12"/>
      <c r="CTA20" s="12"/>
      <c r="CTB20" s="12"/>
      <c r="CTC20" s="12"/>
      <c r="CTD20" s="13"/>
      <c r="CTE20" s="13"/>
      <c r="CTF20" s="13"/>
      <c r="CTG20" s="14"/>
      <c r="CTH20" s="15"/>
      <c r="CTI20" s="16"/>
      <c r="CTJ20" s="15"/>
      <c r="CTK20" s="16"/>
      <c r="CTL20" s="17"/>
      <c r="CTM20" s="17"/>
      <c r="CTN20" s="17"/>
      <c r="CTO20" s="18"/>
      <c r="CTP20" s="10"/>
      <c r="CTQ20" s="11"/>
      <c r="CTR20" s="11"/>
      <c r="CTS20" s="11"/>
      <c r="CTT20" s="11"/>
      <c r="CTU20" s="12"/>
      <c r="CTV20" s="12"/>
      <c r="CTW20" s="12"/>
      <c r="CTX20" s="12"/>
      <c r="CTY20" s="13"/>
      <c r="CTZ20" s="13"/>
      <c r="CUA20" s="13"/>
      <c r="CUB20" s="14"/>
      <c r="CUC20" s="15"/>
      <c r="CUD20" s="16"/>
      <c r="CUE20" s="15"/>
      <c r="CUF20" s="16"/>
      <c r="CUG20" s="17"/>
      <c r="CUH20" s="17"/>
      <c r="CUI20" s="17"/>
      <c r="CUJ20" s="18"/>
      <c r="CUK20" s="10"/>
      <c r="CUL20" s="11"/>
      <c r="CUM20" s="11"/>
      <c r="CUN20" s="11"/>
      <c r="CUO20" s="11"/>
      <c r="CUP20" s="12"/>
      <c r="CUQ20" s="12"/>
      <c r="CUR20" s="12"/>
      <c r="CUS20" s="12"/>
      <c r="CUT20" s="13"/>
      <c r="CUU20" s="13"/>
      <c r="CUV20" s="13"/>
      <c r="CUW20" s="14"/>
      <c r="CUX20" s="15"/>
      <c r="CUY20" s="16"/>
      <c r="CUZ20" s="15"/>
      <c r="CVA20" s="16"/>
      <c r="CVB20" s="17"/>
      <c r="CVC20" s="17"/>
      <c r="CVD20" s="17"/>
      <c r="CVE20" s="18"/>
      <c r="CVF20" s="10"/>
      <c r="CVG20" s="11"/>
      <c r="CVH20" s="11"/>
      <c r="CVI20" s="11"/>
      <c r="CVJ20" s="11"/>
      <c r="CVK20" s="12"/>
      <c r="CVL20" s="12"/>
      <c r="CVM20" s="12"/>
      <c r="CVN20" s="12"/>
      <c r="CVO20" s="13"/>
      <c r="CVP20" s="13"/>
      <c r="CVQ20" s="13"/>
      <c r="CVR20" s="14"/>
      <c r="CVS20" s="15"/>
      <c r="CVT20" s="16"/>
      <c r="CVU20" s="15"/>
      <c r="CVV20" s="16"/>
      <c r="CVW20" s="17"/>
      <c r="CVX20" s="17"/>
      <c r="CVY20" s="17"/>
      <c r="CVZ20" s="18"/>
      <c r="CWA20" s="10"/>
      <c r="CWB20" s="11"/>
      <c r="CWC20" s="11"/>
      <c r="CWD20" s="11"/>
      <c r="CWE20" s="11"/>
      <c r="CWF20" s="12"/>
      <c r="CWG20" s="12"/>
      <c r="CWH20" s="12"/>
      <c r="CWI20" s="12"/>
      <c r="CWJ20" s="13"/>
      <c r="CWK20" s="13"/>
      <c r="CWL20" s="13"/>
      <c r="CWM20" s="14"/>
      <c r="CWN20" s="15"/>
      <c r="CWO20" s="16"/>
      <c r="CWP20" s="15"/>
      <c r="CWQ20" s="16"/>
      <c r="CWR20" s="17"/>
      <c r="CWS20" s="17"/>
      <c r="CWT20" s="17"/>
      <c r="CWU20" s="18"/>
      <c r="CWV20" s="10"/>
      <c r="CWW20" s="11"/>
      <c r="CWX20" s="11"/>
      <c r="CWY20" s="11"/>
      <c r="CWZ20" s="11"/>
      <c r="CXA20" s="12"/>
      <c r="CXB20" s="12"/>
      <c r="CXC20" s="12"/>
      <c r="CXD20" s="12"/>
      <c r="CXE20" s="13"/>
      <c r="CXF20" s="13"/>
      <c r="CXG20" s="13"/>
      <c r="CXH20" s="14"/>
      <c r="CXI20" s="15"/>
      <c r="CXJ20" s="16"/>
      <c r="CXK20" s="15"/>
      <c r="CXL20" s="16"/>
      <c r="CXM20" s="17"/>
      <c r="CXN20" s="17"/>
      <c r="CXO20" s="17"/>
      <c r="CXP20" s="18"/>
      <c r="CXQ20" s="10"/>
      <c r="CXR20" s="11"/>
      <c r="CXS20" s="11"/>
      <c r="CXT20" s="11"/>
      <c r="CXU20" s="11"/>
      <c r="CXV20" s="12"/>
      <c r="CXW20" s="12"/>
      <c r="CXX20" s="12"/>
      <c r="CXY20" s="12"/>
      <c r="CXZ20" s="13"/>
      <c r="CYA20" s="13"/>
      <c r="CYB20" s="13"/>
      <c r="CYC20" s="14"/>
      <c r="CYD20" s="15"/>
      <c r="CYE20" s="16"/>
      <c r="CYF20" s="15"/>
      <c r="CYG20" s="16"/>
      <c r="CYH20" s="17"/>
      <c r="CYI20" s="17"/>
      <c r="CYJ20" s="17"/>
      <c r="CYK20" s="18"/>
      <c r="CYL20" s="10"/>
      <c r="CYM20" s="11"/>
      <c r="CYN20" s="11"/>
      <c r="CYO20" s="11"/>
      <c r="CYP20" s="11"/>
      <c r="CYQ20" s="12"/>
      <c r="CYR20" s="12"/>
      <c r="CYS20" s="12"/>
      <c r="CYT20" s="12"/>
      <c r="CYU20" s="13"/>
      <c r="CYV20" s="13"/>
      <c r="CYW20" s="13"/>
      <c r="CYX20" s="14"/>
      <c r="CYY20" s="15"/>
      <c r="CYZ20" s="16"/>
      <c r="CZA20" s="15"/>
      <c r="CZB20" s="16"/>
      <c r="CZC20" s="17"/>
      <c r="CZD20" s="17"/>
      <c r="CZE20" s="17"/>
      <c r="CZF20" s="18"/>
      <c r="CZG20" s="10"/>
      <c r="CZH20" s="11"/>
      <c r="CZI20" s="11"/>
      <c r="CZJ20" s="11"/>
      <c r="CZK20" s="11"/>
      <c r="CZL20" s="12"/>
      <c r="CZM20" s="12"/>
      <c r="CZN20" s="12"/>
      <c r="CZO20" s="12"/>
      <c r="CZP20" s="13"/>
      <c r="CZQ20" s="13"/>
      <c r="CZR20" s="13"/>
      <c r="CZS20" s="14"/>
      <c r="CZT20" s="15"/>
      <c r="CZU20" s="16"/>
      <c r="CZV20" s="15"/>
      <c r="CZW20" s="16"/>
      <c r="CZX20" s="17"/>
      <c r="CZY20" s="17"/>
      <c r="CZZ20" s="17"/>
      <c r="DAA20" s="18"/>
      <c r="DAB20" s="10"/>
      <c r="DAC20" s="11"/>
      <c r="DAD20" s="11"/>
      <c r="DAE20" s="11"/>
      <c r="DAF20" s="11"/>
      <c r="DAG20" s="12"/>
      <c r="DAH20" s="12"/>
      <c r="DAI20" s="12"/>
      <c r="DAJ20" s="12"/>
      <c r="DAK20" s="13"/>
      <c r="DAL20" s="13"/>
      <c r="DAM20" s="13"/>
      <c r="DAN20" s="14"/>
      <c r="DAO20" s="15"/>
      <c r="DAP20" s="16"/>
      <c r="DAQ20" s="15"/>
      <c r="DAR20" s="16"/>
      <c r="DAS20" s="17"/>
      <c r="DAT20" s="17"/>
      <c r="DAU20" s="17"/>
      <c r="DAV20" s="18"/>
      <c r="DAW20" s="10"/>
      <c r="DAX20" s="11"/>
      <c r="DAY20" s="11"/>
      <c r="DAZ20" s="11"/>
      <c r="DBA20" s="11"/>
      <c r="DBB20" s="12"/>
      <c r="DBC20" s="12"/>
      <c r="DBD20" s="12"/>
      <c r="DBE20" s="12"/>
      <c r="DBF20" s="13"/>
      <c r="DBG20" s="13"/>
      <c r="DBH20" s="13"/>
      <c r="DBI20" s="14"/>
      <c r="DBJ20" s="15"/>
      <c r="DBK20" s="16"/>
      <c r="DBL20" s="15"/>
      <c r="DBM20" s="16"/>
      <c r="DBN20" s="17"/>
      <c r="DBO20" s="17"/>
      <c r="DBP20" s="17"/>
      <c r="DBQ20" s="18"/>
      <c r="DBR20" s="10"/>
      <c r="DBS20" s="11"/>
      <c r="DBT20" s="11"/>
      <c r="DBU20" s="11"/>
      <c r="DBV20" s="11"/>
      <c r="DBW20" s="12"/>
      <c r="DBX20" s="12"/>
      <c r="DBY20" s="12"/>
      <c r="DBZ20" s="12"/>
      <c r="DCA20" s="13"/>
      <c r="DCB20" s="13"/>
      <c r="DCC20" s="13"/>
      <c r="DCD20" s="14"/>
      <c r="DCE20" s="15"/>
      <c r="DCF20" s="16"/>
      <c r="DCG20" s="15"/>
      <c r="DCH20" s="16"/>
      <c r="DCI20" s="17"/>
      <c r="DCJ20" s="17"/>
      <c r="DCK20" s="17"/>
      <c r="DCL20" s="18"/>
      <c r="DCM20" s="10"/>
      <c r="DCN20" s="11"/>
      <c r="DCO20" s="11"/>
      <c r="DCP20" s="11"/>
      <c r="DCQ20" s="11"/>
      <c r="DCR20" s="12"/>
      <c r="DCS20" s="12"/>
      <c r="DCT20" s="12"/>
      <c r="DCU20" s="12"/>
      <c r="DCV20" s="13"/>
      <c r="DCW20" s="13"/>
      <c r="DCX20" s="13"/>
      <c r="DCY20" s="14"/>
      <c r="DCZ20" s="15"/>
      <c r="DDA20" s="16"/>
      <c r="DDB20" s="15"/>
      <c r="DDC20" s="16"/>
      <c r="DDD20" s="17"/>
      <c r="DDE20" s="17"/>
      <c r="DDF20" s="17"/>
      <c r="DDG20" s="18"/>
      <c r="DDH20" s="10"/>
      <c r="DDI20" s="11"/>
      <c r="DDJ20" s="11"/>
      <c r="DDK20" s="11"/>
      <c r="DDL20" s="11"/>
      <c r="DDM20" s="12"/>
      <c r="DDN20" s="12"/>
      <c r="DDO20" s="12"/>
      <c r="DDP20" s="12"/>
      <c r="DDQ20" s="13"/>
      <c r="DDR20" s="13"/>
      <c r="DDS20" s="13"/>
      <c r="DDT20" s="14"/>
      <c r="DDU20" s="15"/>
      <c r="DDV20" s="16"/>
      <c r="DDW20" s="15"/>
      <c r="DDX20" s="16"/>
      <c r="DDY20" s="17"/>
      <c r="DDZ20" s="17"/>
      <c r="DEA20" s="17"/>
      <c r="DEB20" s="18"/>
      <c r="DEC20" s="10"/>
      <c r="DED20" s="11"/>
      <c r="DEE20" s="11"/>
      <c r="DEF20" s="11"/>
      <c r="DEG20" s="11"/>
      <c r="DEH20" s="12"/>
      <c r="DEI20" s="12"/>
      <c r="DEJ20" s="12"/>
      <c r="DEK20" s="12"/>
      <c r="DEL20" s="13"/>
      <c r="DEM20" s="13"/>
      <c r="DEN20" s="13"/>
      <c r="DEO20" s="14"/>
      <c r="DEP20" s="15"/>
      <c r="DEQ20" s="16"/>
      <c r="DER20" s="15"/>
      <c r="DES20" s="16"/>
      <c r="DET20" s="17"/>
      <c r="DEU20" s="17"/>
      <c r="DEV20" s="17"/>
      <c r="DEW20" s="18"/>
      <c r="DEX20" s="10"/>
      <c r="DEY20" s="11"/>
      <c r="DEZ20" s="11"/>
      <c r="DFA20" s="11"/>
      <c r="DFB20" s="11"/>
      <c r="DFC20" s="12"/>
      <c r="DFD20" s="12"/>
      <c r="DFE20" s="12"/>
      <c r="DFF20" s="12"/>
      <c r="DFG20" s="13"/>
      <c r="DFH20" s="13"/>
      <c r="DFI20" s="13"/>
      <c r="DFJ20" s="14"/>
      <c r="DFK20" s="15"/>
      <c r="DFL20" s="16"/>
      <c r="DFM20" s="15"/>
      <c r="DFN20" s="16"/>
      <c r="DFO20" s="17"/>
      <c r="DFP20" s="17"/>
      <c r="DFQ20" s="17"/>
      <c r="DFR20" s="18"/>
      <c r="DFS20" s="10"/>
      <c r="DFT20" s="11"/>
      <c r="DFU20" s="11"/>
      <c r="DFV20" s="11"/>
      <c r="DFW20" s="11"/>
      <c r="DFX20" s="12"/>
      <c r="DFY20" s="12"/>
      <c r="DFZ20" s="12"/>
      <c r="DGA20" s="12"/>
      <c r="DGB20" s="13"/>
      <c r="DGC20" s="13"/>
      <c r="DGD20" s="13"/>
      <c r="DGE20" s="14"/>
      <c r="DGF20" s="15"/>
      <c r="DGG20" s="16"/>
      <c r="DGH20" s="15"/>
      <c r="DGI20" s="16"/>
      <c r="DGJ20" s="17"/>
      <c r="DGK20" s="17"/>
      <c r="DGL20" s="17"/>
      <c r="DGM20" s="18"/>
      <c r="DGN20" s="10"/>
      <c r="DGO20" s="11"/>
      <c r="DGP20" s="11"/>
      <c r="DGQ20" s="11"/>
      <c r="DGR20" s="11"/>
      <c r="DGS20" s="12"/>
      <c r="DGT20" s="12"/>
      <c r="DGU20" s="12"/>
      <c r="DGV20" s="12"/>
      <c r="DGW20" s="13"/>
      <c r="DGX20" s="13"/>
      <c r="DGY20" s="13"/>
      <c r="DGZ20" s="14"/>
      <c r="DHA20" s="15"/>
      <c r="DHB20" s="16"/>
      <c r="DHC20" s="15"/>
      <c r="DHD20" s="16"/>
      <c r="DHE20" s="17"/>
      <c r="DHF20" s="17"/>
      <c r="DHG20" s="17"/>
      <c r="DHH20" s="18"/>
      <c r="DHI20" s="10"/>
      <c r="DHJ20" s="11"/>
      <c r="DHK20" s="11"/>
      <c r="DHL20" s="11"/>
      <c r="DHM20" s="11"/>
      <c r="DHN20" s="12"/>
      <c r="DHO20" s="12"/>
      <c r="DHP20" s="12"/>
      <c r="DHQ20" s="12"/>
      <c r="DHR20" s="13"/>
      <c r="DHS20" s="13"/>
      <c r="DHT20" s="13"/>
      <c r="DHU20" s="14"/>
      <c r="DHV20" s="15"/>
      <c r="DHW20" s="16"/>
      <c r="DHX20" s="15"/>
      <c r="DHY20" s="16"/>
      <c r="DHZ20" s="17"/>
      <c r="DIA20" s="17"/>
      <c r="DIB20" s="17"/>
      <c r="DIC20" s="18"/>
      <c r="DID20" s="10"/>
      <c r="DIE20" s="11"/>
      <c r="DIF20" s="11"/>
      <c r="DIG20" s="11"/>
      <c r="DIH20" s="11"/>
      <c r="DII20" s="12"/>
      <c r="DIJ20" s="12"/>
      <c r="DIK20" s="12"/>
      <c r="DIL20" s="12"/>
      <c r="DIM20" s="13"/>
      <c r="DIN20" s="13"/>
      <c r="DIO20" s="13"/>
      <c r="DIP20" s="14"/>
      <c r="DIQ20" s="15"/>
      <c r="DIR20" s="16"/>
      <c r="DIS20" s="15"/>
      <c r="DIT20" s="16"/>
      <c r="DIU20" s="17"/>
      <c r="DIV20" s="17"/>
      <c r="DIW20" s="17"/>
      <c r="DIX20" s="18"/>
      <c r="DIY20" s="10"/>
      <c r="DIZ20" s="11"/>
      <c r="DJA20" s="11"/>
      <c r="DJB20" s="11"/>
      <c r="DJC20" s="11"/>
      <c r="DJD20" s="12"/>
      <c r="DJE20" s="12"/>
      <c r="DJF20" s="12"/>
      <c r="DJG20" s="12"/>
      <c r="DJH20" s="13"/>
      <c r="DJI20" s="13"/>
      <c r="DJJ20" s="13"/>
      <c r="DJK20" s="14"/>
      <c r="DJL20" s="15"/>
      <c r="DJM20" s="16"/>
      <c r="DJN20" s="15"/>
      <c r="DJO20" s="16"/>
      <c r="DJP20" s="17"/>
      <c r="DJQ20" s="17"/>
      <c r="DJR20" s="17"/>
      <c r="DJS20" s="18"/>
      <c r="DJT20" s="10"/>
      <c r="DJU20" s="11"/>
      <c r="DJV20" s="11"/>
      <c r="DJW20" s="11"/>
      <c r="DJX20" s="11"/>
      <c r="DJY20" s="12"/>
      <c r="DJZ20" s="12"/>
      <c r="DKA20" s="12"/>
      <c r="DKB20" s="12"/>
      <c r="DKC20" s="13"/>
      <c r="DKD20" s="13"/>
      <c r="DKE20" s="13"/>
      <c r="DKF20" s="14"/>
      <c r="DKG20" s="15"/>
      <c r="DKH20" s="16"/>
      <c r="DKI20" s="15"/>
      <c r="DKJ20" s="16"/>
      <c r="DKK20" s="17"/>
      <c r="DKL20" s="17"/>
      <c r="DKM20" s="17"/>
      <c r="DKN20" s="18"/>
      <c r="DKO20" s="10"/>
      <c r="DKP20" s="11"/>
      <c r="DKQ20" s="11"/>
      <c r="DKR20" s="11"/>
      <c r="DKS20" s="11"/>
      <c r="DKT20" s="12"/>
      <c r="DKU20" s="12"/>
      <c r="DKV20" s="12"/>
      <c r="DKW20" s="12"/>
      <c r="DKX20" s="13"/>
      <c r="DKY20" s="13"/>
      <c r="DKZ20" s="13"/>
      <c r="DLA20" s="14"/>
      <c r="DLB20" s="15"/>
      <c r="DLC20" s="16"/>
      <c r="DLD20" s="15"/>
      <c r="DLE20" s="16"/>
      <c r="DLF20" s="17"/>
      <c r="DLG20" s="17"/>
      <c r="DLH20" s="17"/>
      <c r="DLI20" s="18"/>
      <c r="DLJ20" s="10"/>
      <c r="DLK20" s="11"/>
      <c r="DLL20" s="11"/>
      <c r="DLM20" s="11"/>
      <c r="DLN20" s="11"/>
      <c r="DLO20" s="12"/>
      <c r="DLP20" s="12"/>
      <c r="DLQ20" s="12"/>
      <c r="DLR20" s="12"/>
      <c r="DLS20" s="13"/>
      <c r="DLT20" s="13"/>
      <c r="DLU20" s="13"/>
      <c r="DLV20" s="14"/>
      <c r="DLW20" s="15"/>
      <c r="DLX20" s="16"/>
      <c r="DLY20" s="15"/>
      <c r="DLZ20" s="16"/>
      <c r="DMA20" s="17"/>
      <c r="DMB20" s="17"/>
      <c r="DMC20" s="17"/>
      <c r="DMD20" s="18"/>
      <c r="DME20" s="10"/>
      <c r="DMF20" s="11"/>
      <c r="DMG20" s="11"/>
      <c r="DMH20" s="11"/>
      <c r="DMI20" s="11"/>
      <c r="DMJ20" s="12"/>
      <c r="DMK20" s="12"/>
      <c r="DML20" s="12"/>
      <c r="DMM20" s="12"/>
      <c r="DMN20" s="13"/>
      <c r="DMO20" s="13"/>
      <c r="DMP20" s="13"/>
      <c r="DMQ20" s="14"/>
      <c r="DMR20" s="15"/>
      <c r="DMS20" s="16"/>
      <c r="DMT20" s="15"/>
      <c r="DMU20" s="16"/>
      <c r="DMV20" s="17"/>
      <c r="DMW20" s="17"/>
      <c r="DMX20" s="17"/>
      <c r="DMY20" s="18"/>
      <c r="DMZ20" s="10"/>
      <c r="DNA20" s="11"/>
      <c r="DNB20" s="11"/>
      <c r="DNC20" s="11"/>
      <c r="DND20" s="11"/>
      <c r="DNE20" s="12"/>
      <c r="DNF20" s="12"/>
      <c r="DNG20" s="12"/>
      <c r="DNH20" s="12"/>
      <c r="DNI20" s="13"/>
      <c r="DNJ20" s="13"/>
      <c r="DNK20" s="13"/>
      <c r="DNL20" s="14"/>
      <c r="DNM20" s="15"/>
      <c r="DNN20" s="16"/>
      <c r="DNO20" s="15"/>
      <c r="DNP20" s="16"/>
      <c r="DNQ20" s="17"/>
      <c r="DNR20" s="17"/>
      <c r="DNS20" s="17"/>
      <c r="DNT20" s="18"/>
      <c r="DNU20" s="10"/>
      <c r="DNV20" s="11"/>
      <c r="DNW20" s="11"/>
      <c r="DNX20" s="11"/>
      <c r="DNY20" s="11"/>
      <c r="DNZ20" s="12"/>
      <c r="DOA20" s="12"/>
      <c r="DOB20" s="12"/>
      <c r="DOC20" s="12"/>
      <c r="DOD20" s="13"/>
      <c r="DOE20" s="13"/>
      <c r="DOF20" s="13"/>
      <c r="DOG20" s="14"/>
      <c r="DOH20" s="15"/>
      <c r="DOI20" s="16"/>
      <c r="DOJ20" s="15"/>
      <c r="DOK20" s="16"/>
      <c r="DOL20" s="17"/>
      <c r="DOM20" s="17"/>
      <c r="DON20" s="17"/>
      <c r="DOO20" s="18"/>
      <c r="DOP20" s="10"/>
      <c r="DOQ20" s="11"/>
      <c r="DOR20" s="11"/>
      <c r="DOS20" s="11"/>
      <c r="DOT20" s="11"/>
      <c r="DOU20" s="12"/>
      <c r="DOV20" s="12"/>
      <c r="DOW20" s="12"/>
      <c r="DOX20" s="12"/>
      <c r="DOY20" s="13"/>
      <c r="DOZ20" s="13"/>
      <c r="DPA20" s="13"/>
      <c r="DPB20" s="14"/>
      <c r="DPC20" s="15"/>
      <c r="DPD20" s="16"/>
      <c r="DPE20" s="15"/>
      <c r="DPF20" s="16"/>
      <c r="DPG20" s="17"/>
      <c r="DPH20" s="17"/>
      <c r="DPI20" s="17"/>
      <c r="DPJ20" s="18"/>
      <c r="DPK20" s="10"/>
      <c r="DPL20" s="11"/>
      <c r="DPM20" s="11"/>
      <c r="DPN20" s="11"/>
      <c r="DPO20" s="11"/>
      <c r="DPP20" s="12"/>
      <c r="DPQ20" s="12"/>
      <c r="DPR20" s="12"/>
      <c r="DPS20" s="12"/>
      <c r="DPT20" s="13"/>
      <c r="DPU20" s="13"/>
      <c r="DPV20" s="13"/>
      <c r="DPW20" s="14"/>
      <c r="DPX20" s="15"/>
      <c r="DPY20" s="16"/>
      <c r="DPZ20" s="15"/>
      <c r="DQA20" s="16"/>
      <c r="DQB20" s="17"/>
      <c r="DQC20" s="17"/>
      <c r="DQD20" s="17"/>
      <c r="DQE20" s="18"/>
      <c r="DQF20" s="10"/>
      <c r="DQG20" s="11"/>
      <c r="DQH20" s="11"/>
      <c r="DQI20" s="11"/>
      <c r="DQJ20" s="11"/>
      <c r="DQK20" s="12"/>
      <c r="DQL20" s="12"/>
      <c r="DQM20" s="12"/>
      <c r="DQN20" s="12"/>
      <c r="DQO20" s="13"/>
      <c r="DQP20" s="13"/>
      <c r="DQQ20" s="13"/>
      <c r="DQR20" s="14"/>
      <c r="DQS20" s="15"/>
      <c r="DQT20" s="16"/>
      <c r="DQU20" s="15"/>
      <c r="DQV20" s="16"/>
      <c r="DQW20" s="17"/>
      <c r="DQX20" s="17"/>
      <c r="DQY20" s="17"/>
      <c r="DQZ20" s="18"/>
      <c r="DRA20" s="10"/>
      <c r="DRB20" s="11"/>
      <c r="DRC20" s="11"/>
      <c r="DRD20" s="11"/>
      <c r="DRE20" s="11"/>
      <c r="DRF20" s="12"/>
      <c r="DRG20" s="12"/>
      <c r="DRH20" s="12"/>
      <c r="DRI20" s="12"/>
      <c r="DRJ20" s="13"/>
      <c r="DRK20" s="13"/>
      <c r="DRL20" s="13"/>
      <c r="DRM20" s="14"/>
      <c r="DRN20" s="15"/>
      <c r="DRO20" s="16"/>
      <c r="DRP20" s="15"/>
      <c r="DRQ20" s="16"/>
      <c r="DRR20" s="17"/>
      <c r="DRS20" s="17"/>
      <c r="DRT20" s="17"/>
      <c r="DRU20" s="18"/>
      <c r="DRV20" s="10"/>
      <c r="DRW20" s="11"/>
      <c r="DRX20" s="11"/>
      <c r="DRY20" s="11"/>
      <c r="DRZ20" s="11"/>
      <c r="DSA20" s="12"/>
      <c r="DSB20" s="12"/>
      <c r="DSC20" s="12"/>
      <c r="DSD20" s="12"/>
      <c r="DSE20" s="13"/>
      <c r="DSF20" s="13"/>
      <c r="DSG20" s="13"/>
      <c r="DSH20" s="14"/>
      <c r="DSI20" s="15"/>
      <c r="DSJ20" s="16"/>
      <c r="DSK20" s="15"/>
      <c r="DSL20" s="16"/>
      <c r="DSM20" s="17"/>
      <c r="DSN20" s="17"/>
      <c r="DSO20" s="17"/>
      <c r="DSP20" s="18"/>
      <c r="DSQ20" s="10"/>
      <c r="DSR20" s="11"/>
      <c r="DSS20" s="11"/>
      <c r="DST20" s="11"/>
      <c r="DSU20" s="11"/>
      <c r="DSV20" s="12"/>
      <c r="DSW20" s="12"/>
      <c r="DSX20" s="12"/>
      <c r="DSY20" s="12"/>
      <c r="DSZ20" s="13"/>
      <c r="DTA20" s="13"/>
      <c r="DTB20" s="13"/>
      <c r="DTC20" s="14"/>
      <c r="DTD20" s="15"/>
      <c r="DTE20" s="16"/>
      <c r="DTF20" s="15"/>
      <c r="DTG20" s="16"/>
      <c r="DTH20" s="17"/>
      <c r="DTI20" s="17"/>
      <c r="DTJ20" s="17"/>
      <c r="DTK20" s="18"/>
      <c r="DTL20" s="10"/>
      <c r="DTM20" s="11"/>
      <c r="DTN20" s="11"/>
      <c r="DTO20" s="11"/>
      <c r="DTP20" s="11"/>
      <c r="DTQ20" s="12"/>
      <c r="DTR20" s="12"/>
      <c r="DTS20" s="12"/>
      <c r="DTT20" s="12"/>
      <c r="DTU20" s="13"/>
      <c r="DTV20" s="13"/>
      <c r="DTW20" s="13"/>
      <c r="DTX20" s="14"/>
      <c r="DTY20" s="15"/>
      <c r="DTZ20" s="16"/>
      <c r="DUA20" s="15"/>
      <c r="DUB20" s="16"/>
      <c r="DUC20" s="17"/>
      <c r="DUD20" s="17"/>
      <c r="DUE20" s="17"/>
      <c r="DUF20" s="18"/>
      <c r="DUG20" s="10"/>
      <c r="DUH20" s="11"/>
      <c r="DUI20" s="11"/>
      <c r="DUJ20" s="11"/>
      <c r="DUK20" s="11"/>
      <c r="DUL20" s="12"/>
      <c r="DUM20" s="12"/>
      <c r="DUN20" s="12"/>
      <c r="DUO20" s="12"/>
      <c r="DUP20" s="13"/>
      <c r="DUQ20" s="13"/>
      <c r="DUR20" s="13"/>
      <c r="DUS20" s="14"/>
      <c r="DUT20" s="15"/>
      <c r="DUU20" s="16"/>
      <c r="DUV20" s="15"/>
      <c r="DUW20" s="16"/>
      <c r="DUX20" s="17"/>
      <c r="DUY20" s="17"/>
      <c r="DUZ20" s="17"/>
      <c r="DVA20" s="18"/>
      <c r="DVB20" s="10"/>
      <c r="DVC20" s="11"/>
      <c r="DVD20" s="11"/>
      <c r="DVE20" s="11"/>
      <c r="DVF20" s="11"/>
      <c r="DVG20" s="12"/>
      <c r="DVH20" s="12"/>
      <c r="DVI20" s="12"/>
      <c r="DVJ20" s="12"/>
      <c r="DVK20" s="13"/>
      <c r="DVL20" s="13"/>
      <c r="DVM20" s="13"/>
      <c r="DVN20" s="14"/>
      <c r="DVO20" s="15"/>
      <c r="DVP20" s="16"/>
      <c r="DVQ20" s="15"/>
      <c r="DVR20" s="16"/>
      <c r="DVS20" s="17"/>
      <c r="DVT20" s="17"/>
      <c r="DVU20" s="17"/>
      <c r="DVV20" s="18"/>
      <c r="DVW20" s="10"/>
      <c r="DVX20" s="11"/>
      <c r="DVY20" s="11"/>
      <c r="DVZ20" s="11"/>
      <c r="DWA20" s="11"/>
      <c r="DWB20" s="12"/>
      <c r="DWC20" s="12"/>
      <c r="DWD20" s="12"/>
      <c r="DWE20" s="12"/>
      <c r="DWF20" s="13"/>
      <c r="DWG20" s="13"/>
      <c r="DWH20" s="13"/>
      <c r="DWI20" s="14"/>
      <c r="DWJ20" s="15"/>
      <c r="DWK20" s="16"/>
      <c r="DWL20" s="15"/>
      <c r="DWM20" s="16"/>
      <c r="DWN20" s="17"/>
      <c r="DWO20" s="17"/>
      <c r="DWP20" s="17"/>
      <c r="DWQ20" s="18"/>
      <c r="DWR20" s="10"/>
      <c r="DWS20" s="11"/>
      <c r="DWT20" s="11"/>
      <c r="DWU20" s="11"/>
      <c r="DWV20" s="11"/>
      <c r="DWW20" s="12"/>
      <c r="DWX20" s="12"/>
      <c r="DWY20" s="12"/>
      <c r="DWZ20" s="12"/>
      <c r="DXA20" s="13"/>
      <c r="DXB20" s="13"/>
      <c r="DXC20" s="13"/>
      <c r="DXD20" s="14"/>
      <c r="DXE20" s="15"/>
      <c r="DXF20" s="16"/>
      <c r="DXG20" s="15"/>
      <c r="DXH20" s="16"/>
      <c r="DXI20" s="17"/>
      <c r="DXJ20" s="17"/>
      <c r="DXK20" s="17"/>
      <c r="DXL20" s="18"/>
      <c r="DXM20" s="10"/>
      <c r="DXN20" s="11"/>
      <c r="DXO20" s="11"/>
      <c r="DXP20" s="11"/>
      <c r="DXQ20" s="11"/>
      <c r="DXR20" s="12"/>
      <c r="DXS20" s="12"/>
      <c r="DXT20" s="12"/>
      <c r="DXU20" s="12"/>
      <c r="DXV20" s="13"/>
      <c r="DXW20" s="13"/>
      <c r="DXX20" s="13"/>
      <c r="DXY20" s="14"/>
      <c r="DXZ20" s="15"/>
      <c r="DYA20" s="16"/>
      <c r="DYB20" s="15"/>
      <c r="DYC20" s="16"/>
      <c r="DYD20" s="17"/>
      <c r="DYE20" s="17"/>
      <c r="DYF20" s="17"/>
      <c r="DYG20" s="18"/>
      <c r="DYH20" s="10"/>
      <c r="DYI20" s="11"/>
      <c r="DYJ20" s="11"/>
      <c r="DYK20" s="11"/>
      <c r="DYL20" s="11"/>
      <c r="DYM20" s="12"/>
      <c r="DYN20" s="12"/>
      <c r="DYO20" s="12"/>
      <c r="DYP20" s="12"/>
      <c r="DYQ20" s="13"/>
      <c r="DYR20" s="13"/>
      <c r="DYS20" s="13"/>
      <c r="DYT20" s="14"/>
      <c r="DYU20" s="15"/>
      <c r="DYV20" s="16"/>
      <c r="DYW20" s="15"/>
      <c r="DYX20" s="16"/>
      <c r="DYY20" s="17"/>
      <c r="DYZ20" s="17"/>
      <c r="DZA20" s="17"/>
      <c r="DZB20" s="18"/>
      <c r="DZC20" s="10"/>
      <c r="DZD20" s="11"/>
      <c r="DZE20" s="11"/>
      <c r="DZF20" s="11"/>
      <c r="DZG20" s="11"/>
      <c r="DZH20" s="12"/>
      <c r="DZI20" s="12"/>
      <c r="DZJ20" s="12"/>
      <c r="DZK20" s="12"/>
      <c r="DZL20" s="13"/>
      <c r="DZM20" s="13"/>
      <c r="DZN20" s="13"/>
      <c r="DZO20" s="14"/>
      <c r="DZP20" s="15"/>
      <c r="DZQ20" s="16"/>
      <c r="DZR20" s="15"/>
      <c r="DZS20" s="16"/>
      <c r="DZT20" s="17"/>
      <c r="DZU20" s="17"/>
      <c r="DZV20" s="17"/>
      <c r="DZW20" s="18"/>
      <c r="DZX20" s="10"/>
      <c r="DZY20" s="11"/>
      <c r="DZZ20" s="11"/>
      <c r="EAA20" s="11"/>
      <c r="EAB20" s="11"/>
      <c r="EAC20" s="12"/>
      <c r="EAD20" s="12"/>
      <c r="EAE20" s="12"/>
      <c r="EAF20" s="12"/>
      <c r="EAG20" s="13"/>
      <c r="EAH20" s="13"/>
      <c r="EAI20" s="13"/>
      <c r="EAJ20" s="14"/>
      <c r="EAK20" s="15"/>
      <c r="EAL20" s="16"/>
      <c r="EAM20" s="15"/>
      <c r="EAN20" s="16"/>
      <c r="EAO20" s="17"/>
      <c r="EAP20" s="17"/>
      <c r="EAQ20" s="17"/>
      <c r="EAR20" s="18"/>
      <c r="EAS20" s="10"/>
      <c r="EAT20" s="11"/>
      <c r="EAU20" s="11"/>
      <c r="EAV20" s="11"/>
      <c r="EAW20" s="11"/>
      <c r="EAX20" s="12"/>
      <c r="EAY20" s="12"/>
      <c r="EAZ20" s="12"/>
      <c r="EBA20" s="12"/>
      <c r="EBB20" s="13"/>
      <c r="EBC20" s="13"/>
      <c r="EBD20" s="13"/>
      <c r="EBE20" s="14"/>
      <c r="EBF20" s="15"/>
      <c r="EBG20" s="16"/>
      <c r="EBH20" s="15"/>
      <c r="EBI20" s="16"/>
      <c r="EBJ20" s="17"/>
      <c r="EBK20" s="17"/>
      <c r="EBL20" s="17"/>
      <c r="EBM20" s="18"/>
      <c r="EBN20" s="10"/>
      <c r="EBO20" s="11"/>
      <c r="EBP20" s="11"/>
      <c r="EBQ20" s="11"/>
      <c r="EBR20" s="11"/>
      <c r="EBS20" s="12"/>
      <c r="EBT20" s="12"/>
      <c r="EBU20" s="12"/>
      <c r="EBV20" s="12"/>
      <c r="EBW20" s="13"/>
      <c r="EBX20" s="13"/>
      <c r="EBY20" s="13"/>
      <c r="EBZ20" s="14"/>
      <c r="ECA20" s="15"/>
      <c r="ECB20" s="16"/>
      <c r="ECC20" s="15"/>
      <c r="ECD20" s="16"/>
      <c r="ECE20" s="17"/>
      <c r="ECF20" s="17"/>
      <c r="ECG20" s="17"/>
      <c r="ECH20" s="18"/>
      <c r="ECI20" s="10"/>
      <c r="ECJ20" s="11"/>
      <c r="ECK20" s="11"/>
      <c r="ECL20" s="11"/>
      <c r="ECM20" s="11"/>
      <c r="ECN20" s="12"/>
      <c r="ECO20" s="12"/>
      <c r="ECP20" s="12"/>
      <c r="ECQ20" s="12"/>
      <c r="ECR20" s="13"/>
      <c r="ECS20" s="13"/>
      <c r="ECT20" s="13"/>
      <c r="ECU20" s="14"/>
      <c r="ECV20" s="15"/>
      <c r="ECW20" s="16"/>
      <c r="ECX20" s="15"/>
      <c r="ECY20" s="16"/>
      <c r="ECZ20" s="17"/>
      <c r="EDA20" s="17"/>
      <c r="EDB20" s="17"/>
      <c r="EDC20" s="18"/>
      <c r="EDD20" s="10"/>
      <c r="EDE20" s="11"/>
      <c r="EDF20" s="11"/>
      <c r="EDG20" s="11"/>
      <c r="EDH20" s="11"/>
      <c r="EDI20" s="12"/>
      <c r="EDJ20" s="12"/>
      <c r="EDK20" s="12"/>
      <c r="EDL20" s="12"/>
      <c r="EDM20" s="13"/>
      <c r="EDN20" s="13"/>
      <c r="EDO20" s="13"/>
      <c r="EDP20" s="14"/>
      <c r="EDQ20" s="15"/>
      <c r="EDR20" s="16"/>
      <c r="EDS20" s="15"/>
      <c r="EDT20" s="16"/>
      <c r="EDU20" s="17"/>
      <c r="EDV20" s="17"/>
      <c r="EDW20" s="17"/>
      <c r="EDX20" s="18"/>
      <c r="EDY20" s="10"/>
      <c r="EDZ20" s="11"/>
      <c r="EEA20" s="11"/>
      <c r="EEB20" s="11"/>
      <c r="EEC20" s="11"/>
      <c r="EED20" s="12"/>
      <c r="EEE20" s="12"/>
      <c r="EEF20" s="12"/>
      <c r="EEG20" s="12"/>
      <c r="EEH20" s="13"/>
      <c r="EEI20" s="13"/>
      <c r="EEJ20" s="13"/>
      <c r="EEK20" s="14"/>
      <c r="EEL20" s="15"/>
      <c r="EEM20" s="16"/>
      <c r="EEN20" s="15"/>
      <c r="EEO20" s="16"/>
      <c r="EEP20" s="17"/>
      <c r="EEQ20" s="17"/>
      <c r="EER20" s="17"/>
      <c r="EES20" s="18"/>
      <c r="EET20" s="10"/>
      <c r="EEU20" s="11"/>
      <c r="EEV20" s="11"/>
      <c r="EEW20" s="11"/>
      <c r="EEX20" s="11"/>
      <c r="EEY20" s="12"/>
      <c r="EEZ20" s="12"/>
      <c r="EFA20" s="12"/>
      <c r="EFB20" s="12"/>
      <c r="EFC20" s="13"/>
      <c r="EFD20" s="13"/>
      <c r="EFE20" s="13"/>
      <c r="EFF20" s="14"/>
      <c r="EFG20" s="15"/>
      <c r="EFH20" s="16"/>
      <c r="EFI20" s="15"/>
      <c r="EFJ20" s="16"/>
      <c r="EFK20" s="17"/>
      <c r="EFL20" s="17"/>
      <c r="EFM20" s="17"/>
      <c r="EFN20" s="18"/>
      <c r="EFO20" s="10"/>
      <c r="EFP20" s="11"/>
      <c r="EFQ20" s="11"/>
      <c r="EFR20" s="11"/>
      <c r="EFS20" s="11"/>
      <c r="EFT20" s="12"/>
      <c r="EFU20" s="12"/>
      <c r="EFV20" s="12"/>
      <c r="EFW20" s="12"/>
      <c r="EFX20" s="13"/>
      <c r="EFY20" s="13"/>
      <c r="EFZ20" s="13"/>
      <c r="EGA20" s="14"/>
      <c r="EGB20" s="15"/>
      <c r="EGC20" s="16"/>
      <c r="EGD20" s="15"/>
      <c r="EGE20" s="16"/>
      <c r="EGF20" s="17"/>
      <c r="EGG20" s="17"/>
      <c r="EGH20" s="17"/>
      <c r="EGI20" s="18"/>
      <c r="EGJ20" s="10"/>
      <c r="EGK20" s="11"/>
      <c r="EGL20" s="11"/>
      <c r="EGM20" s="11"/>
      <c r="EGN20" s="11"/>
      <c r="EGO20" s="12"/>
      <c r="EGP20" s="12"/>
      <c r="EGQ20" s="12"/>
      <c r="EGR20" s="12"/>
      <c r="EGS20" s="13"/>
      <c r="EGT20" s="13"/>
      <c r="EGU20" s="13"/>
      <c r="EGV20" s="14"/>
      <c r="EGW20" s="15"/>
      <c r="EGX20" s="16"/>
      <c r="EGY20" s="15"/>
      <c r="EGZ20" s="16"/>
      <c r="EHA20" s="17"/>
      <c r="EHB20" s="17"/>
      <c r="EHC20" s="17"/>
      <c r="EHD20" s="18"/>
      <c r="EHE20" s="10"/>
      <c r="EHF20" s="11"/>
      <c r="EHG20" s="11"/>
      <c r="EHH20" s="11"/>
      <c r="EHI20" s="11"/>
      <c r="EHJ20" s="12"/>
      <c r="EHK20" s="12"/>
      <c r="EHL20" s="12"/>
      <c r="EHM20" s="12"/>
      <c r="EHN20" s="13"/>
      <c r="EHO20" s="13"/>
      <c r="EHP20" s="13"/>
      <c r="EHQ20" s="14"/>
      <c r="EHR20" s="15"/>
      <c r="EHS20" s="16"/>
      <c r="EHT20" s="15"/>
      <c r="EHU20" s="16"/>
      <c r="EHV20" s="17"/>
      <c r="EHW20" s="17"/>
      <c r="EHX20" s="17"/>
      <c r="EHY20" s="18"/>
      <c r="EHZ20" s="10"/>
      <c r="EIA20" s="11"/>
      <c r="EIB20" s="11"/>
      <c r="EIC20" s="11"/>
      <c r="EID20" s="11"/>
      <c r="EIE20" s="12"/>
      <c r="EIF20" s="12"/>
      <c r="EIG20" s="12"/>
      <c r="EIH20" s="12"/>
      <c r="EII20" s="13"/>
      <c r="EIJ20" s="13"/>
      <c r="EIK20" s="13"/>
      <c r="EIL20" s="14"/>
      <c r="EIM20" s="15"/>
      <c r="EIN20" s="16"/>
      <c r="EIO20" s="15"/>
      <c r="EIP20" s="16"/>
      <c r="EIQ20" s="17"/>
      <c r="EIR20" s="17"/>
      <c r="EIS20" s="17"/>
      <c r="EIT20" s="18"/>
      <c r="EIU20" s="10"/>
      <c r="EIV20" s="11"/>
      <c r="EIW20" s="11"/>
      <c r="EIX20" s="11"/>
      <c r="EIY20" s="11"/>
      <c r="EIZ20" s="12"/>
      <c r="EJA20" s="12"/>
      <c r="EJB20" s="12"/>
      <c r="EJC20" s="12"/>
      <c r="EJD20" s="13"/>
      <c r="EJE20" s="13"/>
      <c r="EJF20" s="13"/>
      <c r="EJG20" s="14"/>
      <c r="EJH20" s="15"/>
      <c r="EJI20" s="16"/>
      <c r="EJJ20" s="15"/>
      <c r="EJK20" s="16"/>
      <c r="EJL20" s="17"/>
      <c r="EJM20" s="17"/>
      <c r="EJN20" s="17"/>
      <c r="EJO20" s="18"/>
      <c r="EJP20" s="10"/>
      <c r="EJQ20" s="11"/>
      <c r="EJR20" s="11"/>
      <c r="EJS20" s="11"/>
      <c r="EJT20" s="11"/>
      <c r="EJU20" s="12"/>
      <c r="EJV20" s="12"/>
      <c r="EJW20" s="12"/>
      <c r="EJX20" s="12"/>
      <c r="EJY20" s="13"/>
      <c r="EJZ20" s="13"/>
      <c r="EKA20" s="13"/>
      <c r="EKB20" s="14"/>
      <c r="EKC20" s="15"/>
      <c r="EKD20" s="16"/>
      <c r="EKE20" s="15"/>
      <c r="EKF20" s="16"/>
      <c r="EKG20" s="17"/>
      <c r="EKH20" s="17"/>
      <c r="EKI20" s="17"/>
      <c r="EKJ20" s="18"/>
      <c r="EKK20" s="10"/>
      <c r="EKL20" s="11"/>
      <c r="EKM20" s="11"/>
      <c r="EKN20" s="11"/>
      <c r="EKO20" s="11"/>
      <c r="EKP20" s="12"/>
      <c r="EKQ20" s="12"/>
      <c r="EKR20" s="12"/>
      <c r="EKS20" s="12"/>
      <c r="EKT20" s="13"/>
      <c r="EKU20" s="13"/>
      <c r="EKV20" s="13"/>
      <c r="EKW20" s="14"/>
      <c r="EKX20" s="15"/>
      <c r="EKY20" s="16"/>
      <c r="EKZ20" s="15"/>
      <c r="ELA20" s="16"/>
      <c r="ELB20" s="17"/>
      <c r="ELC20" s="17"/>
      <c r="ELD20" s="17"/>
      <c r="ELE20" s="18"/>
      <c r="ELF20" s="10"/>
      <c r="ELG20" s="11"/>
      <c r="ELH20" s="11"/>
      <c r="ELI20" s="11"/>
      <c r="ELJ20" s="11"/>
      <c r="ELK20" s="12"/>
      <c r="ELL20" s="12"/>
      <c r="ELM20" s="12"/>
      <c r="ELN20" s="12"/>
      <c r="ELO20" s="13"/>
      <c r="ELP20" s="13"/>
      <c r="ELQ20" s="13"/>
      <c r="ELR20" s="14"/>
      <c r="ELS20" s="15"/>
      <c r="ELT20" s="16"/>
      <c r="ELU20" s="15"/>
      <c r="ELV20" s="16"/>
      <c r="ELW20" s="17"/>
      <c r="ELX20" s="17"/>
      <c r="ELY20" s="17"/>
      <c r="ELZ20" s="18"/>
      <c r="EMA20" s="10"/>
      <c r="EMB20" s="11"/>
      <c r="EMC20" s="11"/>
      <c r="EMD20" s="11"/>
      <c r="EME20" s="11"/>
      <c r="EMF20" s="12"/>
      <c r="EMG20" s="12"/>
      <c r="EMH20" s="12"/>
      <c r="EMI20" s="12"/>
      <c r="EMJ20" s="13"/>
      <c r="EMK20" s="13"/>
      <c r="EML20" s="13"/>
      <c r="EMM20" s="14"/>
      <c r="EMN20" s="15"/>
      <c r="EMO20" s="16"/>
      <c r="EMP20" s="15"/>
      <c r="EMQ20" s="16"/>
      <c r="EMR20" s="17"/>
      <c r="EMS20" s="17"/>
      <c r="EMT20" s="17"/>
      <c r="EMU20" s="18"/>
      <c r="EMV20" s="10"/>
      <c r="EMW20" s="11"/>
      <c r="EMX20" s="11"/>
      <c r="EMY20" s="11"/>
      <c r="EMZ20" s="11"/>
      <c r="ENA20" s="12"/>
      <c r="ENB20" s="12"/>
      <c r="ENC20" s="12"/>
      <c r="END20" s="12"/>
      <c r="ENE20" s="13"/>
      <c r="ENF20" s="13"/>
      <c r="ENG20" s="13"/>
      <c r="ENH20" s="14"/>
      <c r="ENI20" s="15"/>
      <c r="ENJ20" s="16"/>
      <c r="ENK20" s="15"/>
      <c r="ENL20" s="16"/>
      <c r="ENM20" s="17"/>
      <c r="ENN20" s="17"/>
      <c r="ENO20" s="17"/>
      <c r="ENP20" s="18"/>
      <c r="ENQ20" s="10"/>
      <c r="ENR20" s="11"/>
      <c r="ENS20" s="11"/>
      <c r="ENT20" s="11"/>
      <c r="ENU20" s="11"/>
      <c r="ENV20" s="12"/>
      <c r="ENW20" s="12"/>
      <c r="ENX20" s="12"/>
      <c r="ENY20" s="12"/>
      <c r="ENZ20" s="13"/>
      <c r="EOA20" s="13"/>
      <c r="EOB20" s="13"/>
      <c r="EOC20" s="14"/>
      <c r="EOD20" s="15"/>
      <c r="EOE20" s="16"/>
      <c r="EOF20" s="15"/>
      <c r="EOG20" s="16"/>
      <c r="EOH20" s="17"/>
      <c r="EOI20" s="17"/>
      <c r="EOJ20" s="17"/>
      <c r="EOK20" s="18"/>
      <c r="EOL20" s="10"/>
      <c r="EOM20" s="11"/>
      <c r="EON20" s="11"/>
      <c r="EOO20" s="11"/>
      <c r="EOP20" s="11"/>
      <c r="EOQ20" s="12"/>
      <c r="EOR20" s="12"/>
      <c r="EOS20" s="12"/>
      <c r="EOT20" s="12"/>
      <c r="EOU20" s="13"/>
      <c r="EOV20" s="13"/>
      <c r="EOW20" s="13"/>
      <c r="EOX20" s="14"/>
      <c r="EOY20" s="15"/>
      <c r="EOZ20" s="16"/>
      <c r="EPA20" s="15"/>
      <c r="EPB20" s="16"/>
      <c r="EPC20" s="17"/>
      <c r="EPD20" s="17"/>
      <c r="EPE20" s="17"/>
      <c r="EPF20" s="18"/>
      <c r="EPG20" s="10"/>
      <c r="EPH20" s="11"/>
      <c r="EPI20" s="11"/>
      <c r="EPJ20" s="11"/>
      <c r="EPK20" s="11"/>
      <c r="EPL20" s="12"/>
      <c r="EPM20" s="12"/>
      <c r="EPN20" s="12"/>
      <c r="EPO20" s="12"/>
      <c r="EPP20" s="13"/>
      <c r="EPQ20" s="13"/>
      <c r="EPR20" s="13"/>
      <c r="EPS20" s="14"/>
      <c r="EPT20" s="15"/>
      <c r="EPU20" s="16"/>
      <c r="EPV20" s="15"/>
      <c r="EPW20" s="16"/>
      <c r="EPX20" s="17"/>
      <c r="EPY20" s="17"/>
      <c r="EPZ20" s="17"/>
      <c r="EQA20" s="18"/>
      <c r="EQB20" s="10"/>
      <c r="EQC20" s="11"/>
      <c r="EQD20" s="11"/>
      <c r="EQE20" s="11"/>
      <c r="EQF20" s="11"/>
      <c r="EQG20" s="12"/>
      <c r="EQH20" s="12"/>
      <c r="EQI20" s="12"/>
      <c r="EQJ20" s="12"/>
      <c r="EQK20" s="13"/>
      <c r="EQL20" s="13"/>
      <c r="EQM20" s="13"/>
      <c r="EQN20" s="14"/>
      <c r="EQO20" s="15"/>
      <c r="EQP20" s="16"/>
      <c r="EQQ20" s="15"/>
      <c r="EQR20" s="16"/>
      <c r="EQS20" s="17"/>
      <c r="EQT20" s="17"/>
      <c r="EQU20" s="17"/>
      <c r="EQV20" s="18"/>
      <c r="EQW20" s="10"/>
      <c r="EQX20" s="11"/>
      <c r="EQY20" s="11"/>
      <c r="EQZ20" s="11"/>
      <c r="ERA20" s="11"/>
      <c r="ERB20" s="12"/>
      <c r="ERC20" s="12"/>
      <c r="ERD20" s="12"/>
      <c r="ERE20" s="12"/>
      <c r="ERF20" s="13"/>
      <c r="ERG20" s="13"/>
      <c r="ERH20" s="13"/>
      <c r="ERI20" s="14"/>
      <c r="ERJ20" s="15"/>
      <c r="ERK20" s="16"/>
      <c r="ERL20" s="15"/>
      <c r="ERM20" s="16"/>
      <c r="ERN20" s="17"/>
      <c r="ERO20" s="17"/>
      <c r="ERP20" s="17"/>
      <c r="ERQ20" s="18"/>
      <c r="ERR20" s="10"/>
      <c r="ERS20" s="11"/>
      <c r="ERT20" s="11"/>
      <c r="ERU20" s="11"/>
      <c r="ERV20" s="11"/>
      <c r="ERW20" s="12"/>
      <c r="ERX20" s="12"/>
      <c r="ERY20" s="12"/>
      <c r="ERZ20" s="12"/>
      <c r="ESA20" s="13"/>
      <c r="ESB20" s="13"/>
      <c r="ESC20" s="13"/>
      <c r="ESD20" s="14"/>
      <c r="ESE20" s="15"/>
      <c r="ESF20" s="16"/>
      <c r="ESG20" s="15"/>
      <c r="ESH20" s="16"/>
      <c r="ESI20" s="17"/>
      <c r="ESJ20" s="17"/>
      <c r="ESK20" s="17"/>
      <c r="ESL20" s="18"/>
      <c r="ESM20" s="10"/>
      <c r="ESN20" s="11"/>
      <c r="ESO20" s="11"/>
      <c r="ESP20" s="11"/>
      <c r="ESQ20" s="11"/>
      <c r="ESR20" s="12"/>
      <c r="ESS20" s="12"/>
      <c r="EST20" s="12"/>
      <c r="ESU20" s="12"/>
      <c r="ESV20" s="13"/>
      <c r="ESW20" s="13"/>
      <c r="ESX20" s="13"/>
      <c r="ESY20" s="14"/>
      <c r="ESZ20" s="15"/>
      <c r="ETA20" s="16"/>
      <c r="ETB20" s="15"/>
      <c r="ETC20" s="16"/>
      <c r="ETD20" s="17"/>
      <c r="ETE20" s="17"/>
      <c r="ETF20" s="17"/>
      <c r="ETG20" s="18"/>
      <c r="ETH20" s="10"/>
      <c r="ETI20" s="11"/>
      <c r="ETJ20" s="11"/>
      <c r="ETK20" s="11"/>
      <c r="ETL20" s="11"/>
      <c r="ETM20" s="12"/>
      <c r="ETN20" s="12"/>
      <c r="ETO20" s="12"/>
      <c r="ETP20" s="12"/>
      <c r="ETQ20" s="13"/>
      <c r="ETR20" s="13"/>
      <c r="ETS20" s="13"/>
      <c r="ETT20" s="14"/>
      <c r="ETU20" s="15"/>
      <c r="ETV20" s="16"/>
      <c r="ETW20" s="15"/>
      <c r="ETX20" s="16"/>
      <c r="ETY20" s="17"/>
      <c r="ETZ20" s="17"/>
      <c r="EUA20" s="17"/>
      <c r="EUB20" s="18"/>
      <c r="EUC20" s="10"/>
      <c r="EUD20" s="11"/>
      <c r="EUE20" s="11"/>
      <c r="EUF20" s="11"/>
      <c r="EUG20" s="11"/>
      <c r="EUH20" s="12"/>
      <c r="EUI20" s="12"/>
      <c r="EUJ20" s="12"/>
      <c r="EUK20" s="12"/>
      <c r="EUL20" s="13"/>
      <c r="EUM20" s="13"/>
      <c r="EUN20" s="13"/>
      <c r="EUO20" s="14"/>
      <c r="EUP20" s="15"/>
      <c r="EUQ20" s="16"/>
      <c r="EUR20" s="15"/>
      <c r="EUS20" s="16"/>
      <c r="EUT20" s="17"/>
      <c r="EUU20" s="17"/>
      <c r="EUV20" s="17"/>
      <c r="EUW20" s="18"/>
      <c r="EUX20" s="10"/>
      <c r="EUY20" s="11"/>
      <c r="EUZ20" s="11"/>
      <c r="EVA20" s="11"/>
      <c r="EVB20" s="11"/>
      <c r="EVC20" s="12"/>
      <c r="EVD20" s="12"/>
      <c r="EVE20" s="12"/>
      <c r="EVF20" s="12"/>
      <c r="EVG20" s="13"/>
      <c r="EVH20" s="13"/>
      <c r="EVI20" s="13"/>
      <c r="EVJ20" s="14"/>
      <c r="EVK20" s="15"/>
      <c r="EVL20" s="16"/>
      <c r="EVM20" s="15"/>
      <c r="EVN20" s="16"/>
      <c r="EVO20" s="17"/>
      <c r="EVP20" s="17"/>
      <c r="EVQ20" s="17"/>
      <c r="EVR20" s="18"/>
      <c r="EVS20" s="10"/>
      <c r="EVT20" s="11"/>
      <c r="EVU20" s="11"/>
      <c r="EVV20" s="11"/>
      <c r="EVW20" s="11"/>
      <c r="EVX20" s="12"/>
      <c r="EVY20" s="12"/>
      <c r="EVZ20" s="12"/>
      <c r="EWA20" s="12"/>
      <c r="EWB20" s="13"/>
      <c r="EWC20" s="13"/>
      <c r="EWD20" s="13"/>
      <c r="EWE20" s="14"/>
      <c r="EWF20" s="15"/>
      <c r="EWG20" s="16"/>
      <c r="EWH20" s="15"/>
      <c r="EWI20" s="16"/>
      <c r="EWJ20" s="17"/>
      <c r="EWK20" s="17"/>
      <c r="EWL20" s="17"/>
      <c r="EWM20" s="18"/>
      <c r="EWN20" s="10"/>
      <c r="EWO20" s="11"/>
      <c r="EWP20" s="11"/>
      <c r="EWQ20" s="11"/>
      <c r="EWR20" s="11"/>
      <c r="EWS20" s="12"/>
      <c r="EWT20" s="12"/>
      <c r="EWU20" s="12"/>
      <c r="EWV20" s="12"/>
      <c r="EWW20" s="13"/>
      <c r="EWX20" s="13"/>
      <c r="EWY20" s="13"/>
      <c r="EWZ20" s="14"/>
      <c r="EXA20" s="15"/>
      <c r="EXB20" s="16"/>
      <c r="EXC20" s="15"/>
      <c r="EXD20" s="16"/>
      <c r="EXE20" s="17"/>
      <c r="EXF20" s="17"/>
      <c r="EXG20" s="17"/>
      <c r="EXH20" s="18"/>
      <c r="EXI20" s="10"/>
      <c r="EXJ20" s="11"/>
      <c r="EXK20" s="11"/>
      <c r="EXL20" s="11"/>
      <c r="EXM20" s="11"/>
      <c r="EXN20" s="12"/>
      <c r="EXO20" s="12"/>
      <c r="EXP20" s="12"/>
      <c r="EXQ20" s="12"/>
      <c r="EXR20" s="13"/>
      <c r="EXS20" s="13"/>
      <c r="EXT20" s="13"/>
      <c r="EXU20" s="14"/>
      <c r="EXV20" s="15"/>
      <c r="EXW20" s="16"/>
      <c r="EXX20" s="15"/>
      <c r="EXY20" s="16"/>
      <c r="EXZ20" s="17"/>
      <c r="EYA20" s="17"/>
      <c r="EYB20" s="17"/>
      <c r="EYC20" s="18"/>
      <c r="EYD20" s="10"/>
      <c r="EYE20" s="11"/>
      <c r="EYF20" s="11"/>
      <c r="EYG20" s="11"/>
      <c r="EYH20" s="11"/>
      <c r="EYI20" s="12"/>
      <c r="EYJ20" s="12"/>
      <c r="EYK20" s="12"/>
      <c r="EYL20" s="12"/>
      <c r="EYM20" s="13"/>
      <c r="EYN20" s="13"/>
      <c r="EYO20" s="13"/>
      <c r="EYP20" s="14"/>
      <c r="EYQ20" s="15"/>
      <c r="EYR20" s="16"/>
      <c r="EYS20" s="15"/>
      <c r="EYT20" s="16"/>
      <c r="EYU20" s="17"/>
      <c r="EYV20" s="17"/>
      <c r="EYW20" s="17"/>
      <c r="EYX20" s="18"/>
      <c r="EYY20" s="10"/>
      <c r="EYZ20" s="11"/>
      <c r="EZA20" s="11"/>
      <c r="EZB20" s="11"/>
      <c r="EZC20" s="11"/>
      <c r="EZD20" s="12"/>
      <c r="EZE20" s="12"/>
      <c r="EZF20" s="12"/>
      <c r="EZG20" s="12"/>
      <c r="EZH20" s="13"/>
      <c r="EZI20" s="13"/>
      <c r="EZJ20" s="13"/>
      <c r="EZK20" s="14"/>
      <c r="EZL20" s="15"/>
      <c r="EZM20" s="16"/>
      <c r="EZN20" s="15"/>
      <c r="EZO20" s="16"/>
      <c r="EZP20" s="17"/>
      <c r="EZQ20" s="17"/>
      <c r="EZR20" s="17"/>
      <c r="EZS20" s="18"/>
      <c r="EZT20" s="10"/>
      <c r="EZU20" s="11"/>
      <c r="EZV20" s="11"/>
      <c r="EZW20" s="11"/>
      <c r="EZX20" s="11"/>
      <c r="EZY20" s="12"/>
      <c r="EZZ20" s="12"/>
      <c r="FAA20" s="12"/>
      <c r="FAB20" s="12"/>
      <c r="FAC20" s="13"/>
      <c r="FAD20" s="13"/>
      <c r="FAE20" s="13"/>
      <c r="FAF20" s="14"/>
      <c r="FAG20" s="15"/>
      <c r="FAH20" s="16"/>
      <c r="FAI20" s="15"/>
      <c r="FAJ20" s="16"/>
      <c r="FAK20" s="17"/>
      <c r="FAL20" s="17"/>
      <c r="FAM20" s="17"/>
      <c r="FAN20" s="18"/>
      <c r="FAO20" s="10"/>
      <c r="FAP20" s="11"/>
      <c r="FAQ20" s="11"/>
      <c r="FAR20" s="11"/>
      <c r="FAS20" s="11"/>
      <c r="FAT20" s="12"/>
      <c r="FAU20" s="12"/>
      <c r="FAV20" s="12"/>
      <c r="FAW20" s="12"/>
      <c r="FAX20" s="13"/>
      <c r="FAY20" s="13"/>
      <c r="FAZ20" s="13"/>
      <c r="FBA20" s="14"/>
      <c r="FBB20" s="15"/>
      <c r="FBC20" s="16"/>
      <c r="FBD20" s="15"/>
      <c r="FBE20" s="16"/>
      <c r="FBF20" s="17"/>
      <c r="FBG20" s="17"/>
      <c r="FBH20" s="17"/>
      <c r="FBI20" s="18"/>
      <c r="FBJ20" s="10"/>
      <c r="FBK20" s="11"/>
      <c r="FBL20" s="11"/>
      <c r="FBM20" s="11"/>
      <c r="FBN20" s="11"/>
      <c r="FBO20" s="12"/>
      <c r="FBP20" s="12"/>
      <c r="FBQ20" s="12"/>
      <c r="FBR20" s="12"/>
      <c r="FBS20" s="13"/>
      <c r="FBT20" s="13"/>
      <c r="FBU20" s="13"/>
      <c r="FBV20" s="14"/>
      <c r="FBW20" s="15"/>
      <c r="FBX20" s="16"/>
      <c r="FBY20" s="15"/>
      <c r="FBZ20" s="16"/>
      <c r="FCA20" s="17"/>
      <c r="FCB20" s="17"/>
      <c r="FCC20" s="17"/>
      <c r="FCD20" s="18"/>
      <c r="FCE20" s="10"/>
      <c r="FCF20" s="11"/>
      <c r="FCG20" s="11"/>
      <c r="FCH20" s="11"/>
      <c r="FCI20" s="11"/>
      <c r="FCJ20" s="12"/>
      <c r="FCK20" s="12"/>
      <c r="FCL20" s="12"/>
      <c r="FCM20" s="12"/>
      <c r="FCN20" s="13"/>
      <c r="FCO20" s="13"/>
      <c r="FCP20" s="13"/>
      <c r="FCQ20" s="14"/>
      <c r="FCR20" s="15"/>
      <c r="FCS20" s="16"/>
      <c r="FCT20" s="15"/>
      <c r="FCU20" s="16"/>
      <c r="FCV20" s="17"/>
      <c r="FCW20" s="17"/>
      <c r="FCX20" s="17"/>
      <c r="FCY20" s="18"/>
      <c r="FCZ20" s="10"/>
      <c r="FDA20" s="11"/>
      <c r="FDB20" s="11"/>
      <c r="FDC20" s="11"/>
      <c r="FDD20" s="11"/>
      <c r="FDE20" s="12"/>
      <c r="FDF20" s="12"/>
      <c r="FDG20" s="12"/>
      <c r="FDH20" s="12"/>
      <c r="FDI20" s="13"/>
      <c r="FDJ20" s="13"/>
      <c r="FDK20" s="13"/>
      <c r="FDL20" s="14"/>
      <c r="FDM20" s="15"/>
      <c r="FDN20" s="16"/>
      <c r="FDO20" s="15"/>
      <c r="FDP20" s="16"/>
      <c r="FDQ20" s="17"/>
      <c r="FDR20" s="17"/>
      <c r="FDS20" s="17"/>
      <c r="FDT20" s="18"/>
      <c r="FDU20" s="10"/>
      <c r="FDV20" s="11"/>
      <c r="FDW20" s="11"/>
      <c r="FDX20" s="11"/>
      <c r="FDY20" s="11"/>
      <c r="FDZ20" s="12"/>
      <c r="FEA20" s="12"/>
      <c r="FEB20" s="12"/>
      <c r="FEC20" s="12"/>
      <c r="FED20" s="13"/>
      <c r="FEE20" s="13"/>
      <c r="FEF20" s="13"/>
      <c r="FEG20" s="14"/>
      <c r="FEH20" s="15"/>
      <c r="FEI20" s="16"/>
      <c r="FEJ20" s="15"/>
      <c r="FEK20" s="16"/>
      <c r="FEL20" s="17"/>
      <c r="FEM20" s="17"/>
      <c r="FEN20" s="17"/>
      <c r="FEO20" s="18"/>
      <c r="FEP20" s="10"/>
      <c r="FEQ20" s="11"/>
      <c r="FER20" s="11"/>
      <c r="FES20" s="11"/>
      <c r="FET20" s="11"/>
      <c r="FEU20" s="12"/>
      <c r="FEV20" s="12"/>
      <c r="FEW20" s="12"/>
      <c r="FEX20" s="12"/>
      <c r="FEY20" s="13"/>
      <c r="FEZ20" s="13"/>
      <c r="FFA20" s="13"/>
      <c r="FFB20" s="14"/>
      <c r="FFC20" s="15"/>
      <c r="FFD20" s="16"/>
      <c r="FFE20" s="15"/>
      <c r="FFF20" s="16"/>
      <c r="FFG20" s="17"/>
      <c r="FFH20" s="17"/>
      <c r="FFI20" s="17"/>
      <c r="FFJ20" s="18"/>
      <c r="FFK20" s="10"/>
      <c r="FFL20" s="11"/>
      <c r="FFM20" s="11"/>
      <c r="FFN20" s="11"/>
      <c r="FFO20" s="11"/>
      <c r="FFP20" s="12"/>
      <c r="FFQ20" s="12"/>
      <c r="FFR20" s="12"/>
      <c r="FFS20" s="12"/>
      <c r="FFT20" s="13"/>
      <c r="FFU20" s="13"/>
      <c r="FFV20" s="13"/>
      <c r="FFW20" s="14"/>
      <c r="FFX20" s="15"/>
      <c r="FFY20" s="16"/>
      <c r="FFZ20" s="15"/>
      <c r="FGA20" s="16"/>
      <c r="FGB20" s="17"/>
      <c r="FGC20" s="17"/>
      <c r="FGD20" s="17"/>
      <c r="FGE20" s="18"/>
      <c r="FGF20" s="10"/>
      <c r="FGG20" s="11"/>
      <c r="FGH20" s="11"/>
      <c r="FGI20" s="11"/>
      <c r="FGJ20" s="11"/>
      <c r="FGK20" s="12"/>
      <c r="FGL20" s="12"/>
      <c r="FGM20" s="12"/>
      <c r="FGN20" s="12"/>
      <c r="FGO20" s="13"/>
      <c r="FGP20" s="13"/>
      <c r="FGQ20" s="13"/>
      <c r="FGR20" s="14"/>
      <c r="FGS20" s="15"/>
      <c r="FGT20" s="16"/>
      <c r="FGU20" s="15"/>
      <c r="FGV20" s="16"/>
      <c r="FGW20" s="17"/>
      <c r="FGX20" s="17"/>
      <c r="FGY20" s="17"/>
      <c r="FGZ20" s="18"/>
      <c r="FHA20" s="10"/>
      <c r="FHB20" s="11"/>
      <c r="FHC20" s="11"/>
      <c r="FHD20" s="11"/>
      <c r="FHE20" s="11"/>
      <c r="FHF20" s="12"/>
      <c r="FHG20" s="12"/>
      <c r="FHH20" s="12"/>
      <c r="FHI20" s="12"/>
      <c r="FHJ20" s="13"/>
      <c r="FHK20" s="13"/>
      <c r="FHL20" s="13"/>
      <c r="FHM20" s="14"/>
      <c r="FHN20" s="15"/>
      <c r="FHO20" s="16"/>
      <c r="FHP20" s="15"/>
      <c r="FHQ20" s="16"/>
      <c r="FHR20" s="17"/>
      <c r="FHS20" s="17"/>
      <c r="FHT20" s="17"/>
      <c r="FHU20" s="18"/>
      <c r="FHV20" s="10"/>
      <c r="FHW20" s="11"/>
      <c r="FHX20" s="11"/>
      <c r="FHY20" s="11"/>
      <c r="FHZ20" s="11"/>
      <c r="FIA20" s="12"/>
      <c r="FIB20" s="12"/>
      <c r="FIC20" s="12"/>
      <c r="FID20" s="12"/>
      <c r="FIE20" s="13"/>
      <c r="FIF20" s="13"/>
      <c r="FIG20" s="13"/>
      <c r="FIH20" s="14"/>
      <c r="FII20" s="15"/>
      <c r="FIJ20" s="16"/>
      <c r="FIK20" s="15"/>
      <c r="FIL20" s="16"/>
      <c r="FIM20" s="17"/>
      <c r="FIN20" s="17"/>
      <c r="FIO20" s="17"/>
      <c r="FIP20" s="18"/>
      <c r="FIQ20" s="10"/>
      <c r="FIR20" s="11"/>
      <c r="FIS20" s="11"/>
      <c r="FIT20" s="11"/>
      <c r="FIU20" s="11"/>
      <c r="FIV20" s="12"/>
      <c r="FIW20" s="12"/>
      <c r="FIX20" s="12"/>
      <c r="FIY20" s="12"/>
      <c r="FIZ20" s="13"/>
      <c r="FJA20" s="13"/>
      <c r="FJB20" s="13"/>
      <c r="FJC20" s="14"/>
      <c r="FJD20" s="15"/>
      <c r="FJE20" s="16"/>
      <c r="FJF20" s="15"/>
      <c r="FJG20" s="16"/>
      <c r="FJH20" s="17"/>
      <c r="FJI20" s="17"/>
      <c r="FJJ20" s="17"/>
      <c r="FJK20" s="18"/>
      <c r="FJL20" s="10"/>
      <c r="FJM20" s="11"/>
      <c r="FJN20" s="11"/>
      <c r="FJO20" s="11"/>
      <c r="FJP20" s="11"/>
      <c r="FJQ20" s="12"/>
      <c r="FJR20" s="12"/>
      <c r="FJS20" s="12"/>
      <c r="FJT20" s="12"/>
      <c r="FJU20" s="13"/>
      <c r="FJV20" s="13"/>
      <c r="FJW20" s="13"/>
      <c r="FJX20" s="14"/>
      <c r="FJY20" s="15"/>
      <c r="FJZ20" s="16"/>
      <c r="FKA20" s="15"/>
      <c r="FKB20" s="16"/>
      <c r="FKC20" s="17"/>
      <c r="FKD20" s="17"/>
      <c r="FKE20" s="17"/>
      <c r="FKF20" s="18"/>
      <c r="FKG20" s="10"/>
      <c r="FKH20" s="11"/>
      <c r="FKI20" s="11"/>
      <c r="FKJ20" s="11"/>
      <c r="FKK20" s="11"/>
      <c r="FKL20" s="12"/>
      <c r="FKM20" s="12"/>
      <c r="FKN20" s="12"/>
      <c r="FKO20" s="12"/>
      <c r="FKP20" s="13"/>
      <c r="FKQ20" s="13"/>
      <c r="FKR20" s="13"/>
      <c r="FKS20" s="14"/>
      <c r="FKT20" s="15"/>
      <c r="FKU20" s="16"/>
      <c r="FKV20" s="15"/>
      <c r="FKW20" s="16"/>
      <c r="FKX20" s="17"/>
      <c r="FKY20" s="17"/>
      <c r="FKZ20" s="17"/>
      <c r="FLA20" s="18"/>
      <c r="FLB20" s="10"/>
      <c r="FLC20" s="11"/>
      <c r="FLD20" s="11"/>
      <c r="FLE20" s="11"/>
      <c r="FLF20" s="11"/>
      <c r="FLG20" s="12"/>
      <c r="FLH20" s="12"/>
      <c r="FLI20" s="12"/>
      <c r="FLJ20" s="12"/>
      <c r="FLK20" s="13"/>
      <c r="FLL20" s="13"/>
      <c r="FLM20" s="13"/>
      <c r="FLN20" s="14"/>
      <c r="FLO20" s="15"/>
      <c r="FLP20" s="16"/>
      <c r="FLQ20" s="15"/>
      <c r="FLR20" s="16"/>
      <c r="FLS20" s="17"/>
      <c r="FLT20" s="17"/>
      <c r="FLU20" s="17"/>
      <c r="FLV20" s="18"/>
      <c r="FLW20" s="10"/>
      <c r="FLX20" s="11"/>
      <c r="FLY20" s="11"/>
      <c r="FLZ20" s="11"/>
      <c r="FMA20" s="11"/>
      <c r="FMB20" s="12"/>
      <c r="FMC20" s="12"/>
      <c r="FMD20" s="12"/>
      <c r="FME20" s="12"/>
      <c r="FMF20" s="13"/>
      <c r="FMG20" s="13"/>
      <c r="FMH20" s="13"/>
      <c r="FMI20" s="14"/>
      <c r="FMJ20" s="15"/>
      <c r="FMK20" s="16"/>
      <c r="FML20" s="15"/>
      <c r="FMM20" s="16"/>
      <c r="FMN20" s="17"/>
      <c r="FMO20" s="17"/>
      <c r="FMP20" s="17"/>
      <c r="FMQ20" s="18"/>
      <c r="FMR20" s="10"/>
      <c r="FMS20" s="11"/>
      <c r="FMT20" s="11"/>
      <c r="FMU20" s="11"/>
      <c r="FMV20" s="11"/>
      <c r="FMW20" s="12"/>
      <c r="FMX20" s="12"/>
      <c r="FMY20" s="12"/>
      <c r="FMZ20" s="12"/>
      <c r="FNA20" s="13"/>
      <c r="FNB20" s="13"/>
      <c r="FNC20" s="13"/>
      <c r="FND20" s="14"/>
      <c r="FNE20" s="15"/>
      <c r="FNF20" s="16"/>
      <c r="FNG20" s="15"/>
      <c r="FNH20" s="16"/>
      <c r="FNI20" s="17"/>
      <c r="FNJ20" s="17"/>
      <c r="FNK20" s="17"/>
      <c r="FNL20" s="18"/>
      <c r="FNM20" s="10"/>
      <c r="FNN20" s="11"/>
      <c r="FNO20" s="11"/>
      <c r="FNP20" s="11"/>
      <c r="FNQ20" s="11"/>
      <c r="FNR20" s="12"/>
      <c r="FNS20" s="12"/>
      <c r="FNT20" s="12"/>
      <c r="FNU20" s="12"/>
      <c r="FNV20" s="13"/>
      <c r="FNW20" s="13"/>
      <c r="FNX20" s="13"/>
      <c r="FNY20" s="14"/>
      <c r="FNZ20" s="15"/>
      <c r="FOA20" s="16"/>
      <c r="FOB20" s="15"/>
      <c r="FOC20" s="16"/>
      <c r="FOD20" s="17"/>
      <c r="FOE20" s="17"/>
      <c r="FOF20" s="17"/>
      <c r="FOG20" s="18"/>
      <c r="FOH20" s="10"/>
      <c r="FOI20" s="11"/>
      <c r="FOJ20" s="11"/>
      <c r="FOK20" s="11"/>
      <c r="FOL20" s="11"/>
      <c r="FOM20" s="12"/>
      <c r="FON20" s="12"/>
      <c r="FOO20" s="12"/>
      <c r="FOP20" s="12"/>
      <c r="FOQ20" s="13"/>
      <c r="FOR20" s="13"/>
      <c r="FOS20" s="13"/>
      <c r="FOT20" s="14"/>
      <c r="FOU20" s="15"/>
      <c r="FOV20" s="16"/>
      <c r="FOW20" s="15"/>
      <c r="FOX20" s="16"/>
      <c r="FOY20" s="17"/>
      <c r="FOZ20" s="17"/>
      <c r="FPA20" s="17"/>
      <c r="FPB20" s="18"/>
      <c r="FPC20" s="10"/>
      <c r="FPD20" s="11"/>
      <c r="FPE20" s="11"/>
      <c r="FPF20" s="11"/>
      <c r="FPG20" s="11"/>
      <c r="FPH20" s="12"/>
      <c r="FPI20" s="12"/>
      <c r="FPJ20" s="12"/>
      <c r="FPK20" s="12"/>
      <c r="FPL20" s="13"/>
      <c r="FPM20" s="13"/>
      <c r="FPN20" s="13"/>
      <c r="FPO20" s="14"/>
      <c r="FPP20" s="15"/>
      <c r="FPQ20" s="16"/>
      <c r="FPR20" s="15"/>
      <c r="FPS20" s="16"/>
      <c r="FPT20" s="17"/>
      <c r="FPU20" s="17"/>
      <c r="FPV20" s="17"/>
      <c r="FPW20" s="18"/>
      <c r="FPX20" s="10"/>
      <c r="FPY20" s="11"/>
      <c r="FPZ20" s="11"/>
      <c r="FQA20" s="11"/>
      <c r="FQB20" s="11"/>
      <c r="FQC20" s="12"/>
      <c r="FQD20" s="12"/>
      <c r="FQE20" s="12"/>
      <c r="FQF20" s="12"/>
      <c r="FQG20" s="13"/>
      <c r="FQH20" s="13"/>
      <c r="FQI20" s="13"/>
      <c r="FQJ20" s="14"/>
      <c r="FQK20" s="15"/>
      <c r="FQL20" s="16"/>
      <c r="FQM20" s="15"/>
      <c r="FQN20" s="16"/>
      <c r="FQO20" s="17"/>
      <c r="FQP20" s="17"/>
      <c r="FQQ20" s="17"/>
      <c r="FQR20" s="18"/>
      <c r="FQS20" s="10"/>
      <c r="FQT20" s="11"/>
      <c r="FQU20" s="11"/>
      <c r="FQV20" s="11"/>
      <c r="FQW20" s="11"/>
      <c r="FQX20" s="12"/>
      <c r="FQY20" s="12"/>
      <c r="FQZ20" s="12"/>
      <c r="FRA20" s="12"/>
      <c r="FRB20" s="13"/>
      <c r="FRC20" s="13"/>
      <c r="FRD20" s="13"/>
      <c r="FRE20" s="14"/>
      <c r="FRF20" s="15"/>
      <c r="FRG20" s="16"/>
      <c r="FRH20" s="15"/>
      <c r="FRI20" s="16"/>
      <c r="FRJ20" s="17"/>
      <c r="FRK20" s="17"/>
      <c r="FRL20" s="17"/>
      <c r="FRM20" s="18"/>
      <c r="FRN20" s="10"/>
      <c r="FRO20" s="11"/>
      <c r="FRP20" s="11"/>
      <c r="FRQ20" s="11"/>
      <c r="FRR20" s="11"/>
      <c r="FRS20" s="12"/>
      <c r="FRT20" s="12"/>
      <c r="FRU20" s="12"/>
      <c r="FRV20" s="12"/>
      <c r="FRW20" s="13"/>
      <c r="FRX20" s="13"/>
      <c r="FRY20" s="13"/>
      <c r="FRZ20" s="14"/>
      <c r="FSA20" s="15"/>
      <c r="FSB20" s="16"/>
      <c r="FSC20" s="15"/>
      <c r="FSD20" s="16"/>
      <c r="FSE20" s="17"/>
      <c r="FSF20" s="17"/>
      <c r="FSG20" s="17"/>
      <c r="FSH20" s="18"/>
      <c r="FSI20" s="10"/>
      <c r="FSJ20" s="11"/>
      <c r="FSK20" s="11"/>
      <c r="FSL20" s="11"/>
      <c r="FSM20" s="11"/>
      <c r="FSN20" s="12"/>
      <c r="FSO20" s="12"/>
      <c r="FSP20" s="12"/>
      <c r="FSQ20" s="12"/>
      <c r="FSR20" s="13"/>
      <c r="FSS20" s="13"/>
      <c r="FST20" s="13"/>
      <c r="FSU20" s="14"/>
      <c r="FSV20" s="15"/>
      <c r="FSW20" s="16"/>
      <c r="FSX20" s="15"/>
      <c r="FSY20" s="16"/>
      <c r="FSZ20" s="17"/>
      <c r="FTA20" s="17"/>
      <c r="FTB20" s="17"/>
      <c r="FTC20" s="18"/>
      <c r="FTD20" s="10"/>
      <c r="FTE20" s="11"/>
      <c r="FTF20" s="11"/>
      <c r="FTG20" s="11"/>
      <c r="FTH20" s="11"/>
      <c r="FTI20" s="12"/>
      <c r="FTJ20" s="12"/>
      <c r="FTK20" s="12"/>
      <c r="FTL20" s="12"/>
      <c r="FTM20" s="13"/>
      <c r="FTN20" s="13"/>
      <c r="FTO20" s="13"/>
      <c r="FTP20" s="14"/>
      <c r="FTQ20" s="15"/>
      <c r="FTR20" s="16"/>
      <c r="FTS20" s="15"/>
      <c r="FTT20" s="16"/>
      <c r="FTU20" s="17"/>
      <c r="FTV20" s="17"/>
      <c r="FTW20" s="17"/>
      <c r="FTX20" s="18"/>
      <c r="FTY20" s="10"/>
      <c r="FTZ20" s="11"/>
      <c r="FUA20" s="11"/>
      <c r="FUB20" s="11"/>
      <c r="FUC20" s="11"/>
      <c r="FUD20" s="12"/>
      <c r="FUE20" s="12"/>
      <c r="FUF20" s="12"/>
      <c r="FUG20" s="12"/>
      <c r="FUH20" s="13"/>
      <c r="FUI20" s="13"/>
      <c r="FUJ20" s="13"/>
      <c r="FUK20" s="14"/>
      <c r="FUL20" s="15"/>
      <c r="FUM20" s="16"/>
      <c r="FUN20" s="15"/>
      <c r="FUO20" s="16"/>
      <c r="FUP20" s="17"/>
      <c r="FUQ20" s="17"/>
      <c r="FUR20" s="17"/>
      <c r="FUS20" s="18"/>
      <c r="FUT20" s="10"/>
      <c r="FUU20" s="11"/>
      <c r="FUV20" s="11"/>
      <c r="FUW20" s="11"/>
      <c r="FUX20" s="11"/>
      <c r="FUY20" s="12"/>
      <c r="FUZ20" s="12"/>
      <c r="FVA20" s="12"/>
      <c r="FVB20" s="12"/>
      <c r="FVC20" s="13"/>
      <c r="FVD20" s="13"/>
      <c r="FVE20" s="13"/>
      <c r="FVF20" s="14"/>
      <c r="FVG20" s="15"/>
      <c r="FVH20" s="16"/>
      <c r="FVI20" s="15"/>
      <c r="FVJ20" s="16"/>
      <c r="FVK20" s="17"/>
      <c r="FVL20" s="17"/>
      <c r="FVM20" s="17"/>
      <c r="FVN20" s="18"/>
      <c r="FVO20" s="10"/>
      <c r="FVP20" s="11"/>
      <c r="FVQ20" s="11"/>
      <c r="FVR20" s="11"/>
      <c r="FVS20" s="11"/>
      <c r="FVT20" s="12"/>
      <c r="FVU20" s="12"/>
      <c r="FVV20" s="12"/>
      <c r="FVW20" s="12"/>
      <c r="FVX20" s="13"/>
      <c r="FVY20" s="13"/>
      <c r="FVZ20" s="13"/>
      <c r="FWA20" s="14"/>
      <c r="FWB20" s="15"/>
      <c r="FWC20" s="16"/>
      <c r="FWD20" s="15"/>
      <c r="FWE20" s="16"/>
      <c r="FWF20" s="17"/>
      <c r="FWG20" s="17"/>
      <c r="FWH20" s="17"/>
      <c r="FWI20" s="18"/>
      <c r="FWJ20" s="10"/>
      <c r="FWK20" s="11"/>
      <c r="FWL20" s="11"/>
      <c r="FWM20" s="11"/>
      <c r="FWN20" s="11"/>
      <c r="FWO20" s="12"/>
      <c r="FWP20" s="12"/>
      <c r="FWQ20" s="12"/>
      <c r="FWR20" s="12"/>
      <c r="FWS20" s="13"/>
      <c r="FWT20" s="13"/>
      <c r="FWU20" s="13"/>
      <c r="FWV20" s="14"/>
      <c r="FWW20" s="15"/>
      <c r="FWX20" s="16"/>
      <c r="FWY20" s="15"/>
      <c r="FWZ20" s="16"/>
      <c r="FXA20" s="17"/>
      <c r="FXB20" s="17"/>
      <c r="FXC20" s="17"/>
      <c r="FXD20" s="18"/>
      <c r="FXE20" s="10"/>
      <c r="FXF20" s="11"/>
      <c r="FXG20" s="11"/>
      <c r="FXH20" s="11"/>
      <c r="FXI20" s="11"/>
      <c r="FXJ20" s="12"/>
      <c r="FXK20" s="12"/>
      <c r="FXL20" s="12"/>
      <c r="FXM20" s="12"/>
      <c r="FXN20" s="13"/>
      <c r="FXO20" s="13"/>
      <c r="FXP20" s="13"/>
      <c r="FXQ20" s="14"/>
      <c r="FXR20" s="15"/>
      <c r="FXS20" s="16"/>
      <c r="FXT20" s="15"/>
      <c r="FXU20" s="16"/>
      <c r="FXV20" s="17"/>
      <c r="FXW20" s="17"/>
      <c r="FXX20" s="17"/>
      <c r="FXY20" s="18"/>
      <c r="FXZ20" s="10"/>
      <c r="FYA20" s="11"/>
      <c r="FYB20" s="11"/>
      <c r="FYC20" s="11"/>
      <c r="FYD20" s="11"/>
      <c r="FYE20" s="12"/>
      <c r="FYF20" s="12"/>
      <c r="FYG20" s="12"/>
      <c r="FYH20" s="12"/>
      <c r="FYI20" s="13"/>
      <c r="FYJ20" s="13"/>
      <c r="FYK20" s="13"/>
      <c r="FYL20" s="14"/>
      <c r="FYM20" s="15"/>
      <c r="FYN20" s="16"/>
      <c r="FYO20" s="15"/>
      <c r="FYP20" s="16"/>
      <c r="FYQ20" s="17"/>
      <c r="FYR20" s="17"/>
      <c r="FYS20" s="17"/>
      <c r="FYT20" s="18"/>
      <c r="FYU20" s="10"/>
      <c r="FYV20" s="11"/>
      <c r="FYW20" s="11"/>
      <c r="FYX20" s="11"/>
      <c r="FYY20" s="11"/>
      <c r="FYZ20" s="12"/>
      <c r="FZA20" s="12"/>
      <c r="FZB20" s="12"/>
      <c r="FZC20" s="12"/>
      <c r="FZD20" s="13"/>
      <c r="FZE20" s="13"/>
      <c r="FZF20" s="13"/>
      <c r="FZG20" s="14"/>
      <c r="FZH20" s="15"/>
      <c r="FZI20" s="16"/>
      <c r="FZJ20" s="15"/>
      <c r="FZK20" s="16"/>
      <c r="FZL20" s="17"/>
      <c r="FZM20" s="17"/>
      <c r="FZN20" s="17"/>
      <c r="FZO20" s="18"/>
      <c r="FZP20" s="10"/>
      <c r="FZQ20" s="11"/>
      <c r="FZR20" s="11"/>
      <c r="FZS20" s="11"/>
      <c r="FZT20" s="11"/>
      <c r="FZU20" s="12"/>
      <c r="FZV20" s="12"/>
      <c r="FZW20" s="12"/>
      <c r="FZX20" s="12"/>
      <c r="FZY20" s="13"/>
      <c r="FZZ20" s="13"/>
      <c r="GAA20" s="13"/>
      <c r="GAB20" s="14"/>
      <c r="GAC20" s="15"/>
      <c r="GAD20" s="16"/>
      <c r="GAE20" s="15"/>
      <c r="GAF20" s="16"/>
      <c r="GAG20" s="17"/>
      <c r="GAH20" s="17"/>
      <c r="GAI20" s="17"/>
      <c r="GAJ20" s="18"/>
      <c r="GAK20" s="10"/>
      <c r="GAL20" s="11"/>
      <c r="GAM20" s="11"/>
      <c r="GAN20" s="11"/>
      <c r="GAO20" s="11"/>
      <c r="GAP20" s="12"/>
      <c r="GAQ20" s="12"/>
      <c r="GAR20" s="12"/>
      <c r="GAS20" s="12"/>
      <c r="GAT20" s="13"/>
      <c r="GAU20" s="13"/>
      <c r="GAV20" s="13"/>
      <c r="GAW20" s="14"/>
      <c r="GAX20" s="15"/>
      <c r="GAY20" s="16"/>
      <c r="GAZ20" s="15"/>
      <c r="GBA20" s="16"/>
      <c r="GBB20" s="17"/>
      <c r="GBC20" s="17"/>
      <c r="GBD20" s="17"/>
      <c r="GBE20" s="18"/>
      <c r="GBF20" s="10"/>
      <c r="GBG20" s="11"/>
      <c r="GBH20" s="11"/>
      <c r="GBI20" s="11"/>
      <c r="GBJ20" s="11"/>
      <c r="GBK20" s="12"/>
      <c r="GBL20" s="12"/>
      <c r="GBM20" s="12"/>
      <c r="GBN20" s="12"/>
      <c r="GBO20" s="13"/>
      <c r="GBP20" s="13"/>
      <c r="GBQ20" s="13"/>
      <c r="GBR20" s="14"/>
      <c r="GBS20" s="15"/>
      <c r="GBT20" s="16"/>
      <c r="GBU20" s="15"/>
      <c r="GBV20" s="16"/>
      <c r="GBW20" s="17"/>
      <c r="GBX20" s="17"/>
      <c r="GBY20" s="17"/>
      <c r="GBZ20" s="18"/>
      <c r="GCA20" s="10"/>
      <c r="GCB20" s="11"/>
      <c r="GCC20" s="11"/>
      <c r="GCD20" s="11"/>
      <c r="GCE20" s="11"/>
      <c r="GCF20" s="12"/>
      <c r="GCG20" s="12"/>
      <c r="GCH20" s="12"/>
      <c r="GCI20" s="12"/>
      <c r="GCJ20" s="13"/>
      <c r="GCK20" s="13"/>
      <c r="GCL20" s="13"/>
      <c r="GCM20" s="14"/>
      <c r="GCN20" s="15"/>
      <c r="GCO20" s="16"/>
      <c r="GCP20" s="15"/>
      <c r="GCQ20" s="16"/>
      <c r="GCR20" s="17"/>
      <c r="GCS20" s="17"/>
      <c r="GCT20" s="17"/>
      <c r="GCU20" s="18"/>
      <c r="GCV20" s="10"/>
      <c r="GCW20" s="11"/>
      <c r="GCX20" s="11"/>
      <c r="GCY20" s="11"/>
      <c r="GCZ20" s="11"/>
      <c r="GDA20" s="12"/>
      <c r="GDB20" s="12"/>
      <c r="GDC20" s="12"/>
      <c r="GDD20" s="12"/>
      <c r="GDE20" s="13"/>
      <c r="GDF20" s="13"/>
      <c r="GDG20" s="13"/>
      <c r="GDH20" s="14"/>
      <c r="GDI20" s="15"/>
      <c r="GDJ20" s="16"/>
      <c r="GDK20" s="15"/>
      <c r="GDL20" s="16"/>
      <c r="GDM20" s="17"/>
      <c r="GDN20" s="17"/>
      <c r="GDO20" s="17"/>
      <c r="GDP20" s="18"/>
      <c r="GDQ20" s="10"/>
      <c r="GDR20" s="11"/>
      <c r="GDS20" s="11"/>
      <c r="GDT20" s="11"/>
      <c r="GDU20" s="11"/>
      <c r="GDV20" s="12"/>
      <c r="GDW20" s="12"/>
      <c r="GDX20" s="12"/>
      <c r="GDY20" s="12"/>
      <c r="GDZ20" s="13"/>
      <c r="GEA20" s="13"/>
      <c r="GEB20" s="13"/>
      <c r="GEC20" s="14"/>
      <c r="GED20" s="15"/>
      <c r="GEE20" s="16"/>
      <c r="GEF20" s="15"/>
      <c r="GEG20" s="16"/>
      <c r="GEH20" s="17"/>
      <c r="GEI20" s="17"/>
      <c r="GEJ20" s="17"/>
      <c r="GEK20" s="18"/>
      <c r="GEL20" s="10"/>
      <c r="GEM20" s="11"/>
      <c r="GEN20" s="11"/>
      <c r="GEO20" s="11"/>
      <c r="GEP20" s="11"/>
      <c r="GEQ20" s="12"/>
      <c r="GER20" s="12"/>
      <c r="GES20" s="12"/>
      <c r="GET20" s="12"/>
      <c r="GEU20" s="13"/>
      <c r="GEV20" s="13"/>
      <c r="GEW20" s="13"/>
      <c r="GEX20" s="14"/>
      <c r="GEY20" s="15"/>
      <c r="GEZ20" s="16"/>
      <c r="GFA20" s="15"/>
      <c r="GFB20" s="16"/>
      <c r="GFC20" s="17"/>
      <c r="GFD20" s="17"/>
      <c r="GFE20" s="17"/>
      <c r="GFF20" s="18"/>
      <c r="GFG20" s="10"/>
      <c r="GFH20" s="11"/>
      <c r="GFI20" s="11"/>
      <c r="GFJ20" s="11"/>
      <c r="GFK20" s="11"/>
      <c r="GFL20" s="12"/>
      <c r="GFM20" s="12"/>
      <c r="GFN20" s="12"/>
      <c r="GFO20" s="12"/>
      <c r="GFP20" s="13"/>
      <c r="GFQ20" s="13"/>
      <c r="GFR20" s="13"/>
      <c r="GFS20" s="14"/>
      <c r="GFT20" s="15"/>
      <c r="GFU20" s="16"/>
      <c r="GFV20" s="15"/>
      <c r="GFW20" s="16"/>
      <c r="GFX20" s="17"/>
      <c r="GFY20" s="17"/>
      <c r="GFZ20" s="17"/>
      <c r="GGA20" s="18"/>
      <c r="GGB20" s="10"/>
      <c r="GGC20" s="11"/>
      <c r="GGD20" s="11"/>
      <c r="GGE20" s="11"/>
      <c r="GGF20" s="11"/>
      <c r="GGG20" s="12"/>
      <c r="GGH20" s="12"/>
      <c r="GGI20" s="12"/>
      <c r="GGJ20" s="12"/>
      <c r="GGK20" s="13"/>
      <c r="GGL20" s="13"/>
      <c r="GGM20" s="13"/>
      <c r="GGN20" s="14"/>
      <c r="GGO20" s="15"/>
      <c r="GGP20" s="16"/>
      <c r="GGQ20" s="15"/>
      <c r="GGR20" s="16"/>
      <c r="GGS20" s="17"/>
      <c r="GGT20" s="17"/>
      <c r="GGU20" s="17"/>
      <c r="GGV20" s="18"/>
      <c r="GGW20" s="10"/>
      <c r="GGX20" s="11"/>
      <c r="GGY20" s="11"/>
      <c r="GGZ20" s="11"/>
      <c r="GHA20" s="11"/>
      <c r="GHB20" s="12"/>
      <c r="GHC20" s="12"/>
      <c r="GHD20" s="12"/>
      <c r="GHE20" s="12"/>
      <c r="GHF20" s="13"/>
      <c r="GHG20" s="13"/>
      <c r="GHH20" s="13"/>
      <c r="GHI20" s="14"/>
      <c r="GHJ20" s="15"/>
      <c r="GHK20" s="16"/>
      <c r="GHL20" s="15"/>
      <c r="GHM20" s="16"/>
      <c r="GHN20" s="17"/>
      <c r="GHO20" s="17"/>
      <c r="GHP20" s="17"/>
      <c r="GHQ20" s="18"/>
      <c r="GHR20" s="10"/>
      <c r="GHS20" s="11"/>
      <c r="GHT20" s="11"/>
      <c r="GHU20" s="11"/>
      <c r="GHV20" s="11"/>
      <c r="GHW20" s="12"/>
      <c r="GHX20" s="12"/>
      <c r="GHY20" s="12"/>
      <c r="GHZ20" s="12"/>
      <c r="GIA20" s="13"/>
      <c r="GIB20" s="13"/>
      <c r="GIC20" s="13"/>
      <c r="GID20" s="14"/>
      <c r="GIE20" s="15"/>
      <c r="GIF20" s="16"/>
      <c r="GIG20" s="15"/>
      <c r="GIH20" s="16"/>
      <c r="GII20" s="17"/>
      <c r="GIJ20" s="17"/>
      <c r="GIK20" s="17"/>
      <c r="GIL20" s="18"/>
      <c r="GIM20" s="10"/>
      <c r="GIN20" s="11"/>
      <c r="GIO20" s="11"/>
      <c r="GIP20" s="11"/>
      <c r="GIQ20" s="11"/>
      <c r="GIR20" s="12"/>
      <c r="GIS20" s="12"/>
      <c r="GIT20" s="12"/>
      <c r="GIU20" s="12"/>
      <c r="GIV20" s="13"/>
      <c r="GIW20" s="13"/>
      <c r="GIX20" s="13"/>
      <c r="GIY20" s="14"/>
      <c r="GIZ20" s="15"/>
      <c r="GJA20" s="16"/>
      <c r="GJB20" s="15"/>
      <c r="GJC20" s="16"/>
      <c r="GJD20" s="17"/>
      <c r="GJE20" s="17"/>
      <c r="GJF20" s="17"/>
      <c r="GJG20" s="18"/>
      <c r="GJH20" s="10"/>
      <c r="GJI20" s="11"/>
      <c r="GJJ20" s="11"/>
      <c r="GJK20" s="11"/>
      <c r="GJL20" s="11"/>
      <c r="GJM20" s="12"/>
      <c r="GJN20" s="12"/>
      <c r="GJO20" s="12"/>
      <c r="GJP20" s="12"/>
      <c r="GJQ20" s="13"/>
      <c r="GJR20" s="13"/>
      <c r="GJS20" s="13"/>
      <c r="GJT20" s="14"/>
      <c r="GJU20" s="15"/>
      <c r="GJV20" s="16"/>
      <c r="GJW20" s="15"/>
      <c r="GJX20" s="16"/>
      <c r="GJY20" s="17"/>
      <c r="GJZ20" s="17"/>
      <c r="GKA20" s="17"/>
      <c r="GKB20" s="18"/>
      <c r="GKC20" s="10"/>
      <c r="GKD20" s="11"/>
      <c r="GKE20" s="11"/>
      <c r="GKF20" s="11"/>
      <c r="GKG20" s="11"/>
      <c r="GKH20" s="12"/>
      <c r="GKI20" s="12"/>
      <c r="GKJ20" s="12"/>
      <c r="GKK20" s="12"/>
      <c r="GKL20" s="13"/>
      <c r="GKM20" s="13"/>
      <c r="GKN20" s="13"/>
      <c r="GKO20" s="14"/>
      <c r="GKP20" s="15"/>
      <c r="GKQ20" s="16"/>
      <c r="GKR20" s="15"/>
      <c r="GKS20" s="16"/>
      <c r="GKT20" s="17"/>
      <c r="GKU20" s="17"/>
      <c r="GKV20" s="17"/>
      <c r="GKW20" s="18"/>
      <c r="GKX20" s="10"/>
      <c r="GKY20" s="11"/>
      <c r="GKZ20" s="11"/>
      <c r="GLA20" s="11"/>
      <c r="GLB20" s="11"/>
      <c r="GLC20" s="12"/>
      <c r="GLD20" s="12"/>
      <c r="GLE20" s="12"/>
      <c r="GLF20" s="12"/>
      <c r="GLG20" s="13"/>
      <c r="GLH20" s="13"/>
      <c r="GLI20" s="13"/>
      <c r="GLJ20" s="14"/>
      <c r="GLK20" s="15"/>
      <c r="GLL20" s="16"/>
      <c r="GLM20" s="15"/>
      <c r="GLN20" s="16"/>
      <c r="GLO20" s="17"/>
      <c r="GLP20" s="17"/>
      <c r="GLQ20" s="17"/>
      <c r="GLR20" s="18"/>
      <c r="GLS20" s="10"/>
      <c r="GLT20" s="11"/>
      <c r="GLU20" s="11"/>
      <c r="GLV20" s="11"/>
      <c r="GLW20" s="11"/>
      <c r="GLX20" s="12"/>
      <c r="GLY20" s="12"/>
      <c r="GLZ20" s="12"/>
      <c r="GMA20" s="12"/>
      <c r="GMB20" s="13"/>
      <c r="GMC20" s="13"/>
      <c r="GMD20" s="13"/>
      <c r="GME20" s="14"/>
      <c r="GMF20" s="15"/>
      <c r="GMG20" s="16"/>
      <c r="GMH20" s="15"/>
      <c r="GMI20" s="16"/>
      <c r="GMJ20" s="17"/>
      <c r="GMK20" s="17"/>
      <c r="GML20" s="17"/>
      <c r="GMM20" s="18"/>
      <c r="GMN20" s="10"/>
      <c r="GMO20" s="11"/>
      <c r="GMP20" s="11"/>
      <c r="GMQ20" s="11"/>
      <c r="GMR20" s="11"/>
      <c r="GMS20" s="12"/>
      <c r="GMT20" s="12"/>
      <c r="GMU20" s="12"/>
      <c r="GMV20" s="12"/>
      <c r="GMW20" s="13"/>
      <c r="GMX20" s="13"/>
      <c r="GMY20" s="13"/>
      <c r="GMZ20" s="14"/>
      <c r="GNA20" s="15"/>
      <c r="GNB20" s="16"/>
      <c r="GNC20" s="15"/>
      <c r="GND20" s="16"/>
      <c r="GNE20" s="17"/>
      <c r="GNF20" s="17"/>
      <c r="GNG20" s="17"/>
      <c r="GNH20" s="18"/>
      <c r="GNI20" s="10"/>
      <c r="GNJ20" s="11"/>
      <c r="GNK20" s="11"/>
      <c r="GNL20" s="11"/>
      <c r="GNM20" s="11"/>
      <c r="GNN20" s="12"/>
      <c r="GNO20" s="12"/>
      <c r="GNP20" s="12"/>
      <c r="GNQ20" s="12"/>
      <c r="GNR20" s="13"/>
      <c r="GNS20" s="13"/>
      <c r="GNT20" s="13"/>
      <c r="GNU20" s="14"/>
      <c r="GNV20" s="15"/>
      <c r="GNW20" s="16"/>
      <c r="GNX20" s="15"/>
      <c r="GNY20" s="16"/>
      <c r="GNZ20" s="17"/>
      <c r="GOA20" s="17"/>
      <c r="GOB20" s="17"/>
      <c r="GOC20" s="18"/>
      <c r="GOD20" s="10"/>
      <c r="GOE20" s="11"/>
      <c r="GOF20" s="11"/>
      <c r="GOG20" s="11"/>
      <c r="GOH20" s="11"/>
      <c r="GOI20" s="12"/>
      <c r="GOJ20" s="12"/>
      <c r="GOK20" s="12"/>
      <c r="GOL20" s="12"/>
      <c r="GOM20" s="13"/>
      <c r="GON20" s="13"/>
      <c r="GOO20" s="13"/>
      <c r="GOP20" s="14"/>
      <c r="GOQ20" s="15"/>
      <c r="GOR20" s="16"/>
      <c r="GOS20" s="15"/>
      <c r="GOT20" s="16"/>
      <c r="GOU20" s="17"/>
      <c r="GOV20" s="17"/>
      <c r="GOW20" s="17"/>
      <c r="GOX20" s="18"/>
      <c r="GOY20" s="10"/>
      <c r="GOZ20" s="11"/>
      <c r="GPA20" s="11"/>
      <c r="GPB20" s="11"/>
      <c r="GPC20" s="11"/>
      <c r="GPD20" s="12"/>
      <c r="GPE20" s="12"/>
      <c r="GPF20" s="12"/>
      <c r="GPG20" s="12"/>
      <c r="GPH20" s="13"/>
      <c r="GPI20" s="13"/>
      <c r="GPJ20" s="13"/>
      <c r="GPK20" s="14"/>
      <c r="GPL20" s="15"/>
      <c r="GPM20" s="16"/>
      <c r="GPN20" s="15"/>
      <c r="GPO20" s="16"/>
      <c r="GPP20" s="17"/>
      <c r="GPQ20" s="17"/>
      <c r="GPR20" s="17"/>
      <c r="GPS20" s="18"/>
      <c r="GPT20" s="10"/>
      <c r="GPU20" s="11"/>
      <c r="GPV20" s="11"/>
      <c r="GPW20" s="11"/>
      <c r="GPX20" s="11"/>
      <c r="GPY20" s="12"/>
      <c r="GPZ20" s="12"/>
      <c r="GQA20" s="12"/>
      <c r="GQB20" s="12"/>
      <c r="GQC20" s="13"/>
      <c r="GQD20" s="13"/>
      <c r="GQE20" s="13"/>
      <c r="GQF20" s="14"/>
      <c r="GQG20" s="15"/>
      <c r="GQH20" s="16"/>
      <c r="GQI20" s="15"/>
      <c r="GQJ20" s="16"/>
      <c r="GQK20" s="17"/>
      <c r="GQL20" s="17"/>
      <c r="GQM20" s="17"/>
      <c r="GQN20" s="18"/>
      <c r="GQO20" s="10"/>
      <c r="GQP20" s="11"/>
      <c r="GQQ20" s="11"/>
      <c r="GQR20" s="11"/>
      <c r="GQS20" s="11"/>
      <c r="GQT20" s="12"/>
      <c r="GQU20" s="12"/>
      <c r="GQV20" s="12"/>
      <c r="GQW20" s="12"/>
      <c r="GQX20" s="13"/>
      <c r="GQY20" s="13"/>
      <c r="GQZ20" s="13"/>
      <c r="GRA20" s="14"/>
      <c r="GRB20" s="15"/>
      <c r="GRC20" s="16"/>
      <c r="GRD20" s="15"/>
      <c r="GRE20" s="16"/>
      <c r="GRF20" s="17"/>
      <c r="GRG20" s="17"/>
      <c r="GRH20" s="17"/>
      <c r="GRI20" s="18"/>
      <c r="GRJ20" s="10"/>
      <c r="GRK20" s="11"/>
      <c r="GRL20" s="11"/>
      <c r="GRM20" s="11"/>
      <c r="GRN20" s="11"/>
      <c r="GRO20" s="12"/>
      <c r="GRP20" s="12"/>
      <c r="GRQ20" s="12"/>
      <c r="GRR20" s="12"/>
      <c r="GRS20" s="13"/>
      <c r="GRT20" s="13"/>
      <c r="GRU20" s="13"/>
      <c r="GRV20" s="14"/>
      <c r="GRW20" s="15"/>
      <c r="GRX20" s="16"/>
      <c r="GRY20" s="15"/>
      <c r="GRZ20" s="16"/>
      <c r="GSA20" s="17"/>
      <c r="GSB20" s="17"/>
      <c r="GSC20" s="17"/>
      <c r="GSD20" s="18"/>
      <c r="GSE20" s="10"/>
      <c r="GSF20" s="11"/>
      <c r="GSG20" s="11"/>
      <c r="GSH20" s="11"/>
      <c r="GSI20" s="11"/>
      <c r="GSJ20" s="12"/>
      <c r="GSK20" s="12"/>
      <c r="GSL20" s="12"/>
      <c r="GSM20" s="12"/>
      <c r="GSN20" s="13"/>
      <c r="GSO20" s="13"/>
      <c r="GSP20" s="13"/>
      <c r="GSQ20" s="14"/>
      <c r="GSR20" s="15"/>
      <c r="GSS20" s="16"/>
      <c r="GST20" s="15"/>
      <c r="GSU20" s="16"/>
      <c r="GSV20" s="17"/>
      <c r="GSW20" s="17"/>
      <c r="GSX20" s="17"/>
      <c r="GSY20" s="18"/>
      <c r="GSZ20" s="10"/>
      <c r="GTA20" s="11"/>
      <c r="GTB20" s="11"/>
      <c r="GTC20" s="11"/>
      <c r="GTD20" s="11"/>
      <c r="GTE20" s="12"/>
      <c r="GTF20" s="12"/>
      <c r="GTG20" s="12"/>
      <c r="GTH20" s="12"/>
      <c r="GTI20" s="13"/>
      <c r="GTJ20" s="13"/>
      <c r="GTK20" s="13"/>
      <c r="GTL20" s="14"/>
      <c r="GTM20" s="15"/>
      <c r="GTN20" s="16"/>
      <c r="GTO20" s="15"/>
      <c r="GTP20" s="16"/>
      <c r="GTQ20" s="17"/>
      <c r="GTR20" s="17"/>
      <c r="GTS20" s="17"/>
      <c r="GTT20" s="18"/>
      <c r="GTU20" s="10"/>
      <c r="GTV20" s="11"/>
      <c r="GTW20" s="11"/>
      <c r="GTX20" s="11"/>
      <c r="GTY20" s="11"/>
      <c r="GTZ20" s="12"/>
      <c r="GUA20" s="12"/>
      <c r="GUB20" s="12"/>
      <c r="GUC20" s="12"/>
      <c r="GUD20" s="13"/>
      <c r="GUE20" s="13"/>
      <c r="GUF20" s="13"/>
      <c r="GUG20" s="14"/>
      <c r="GUH20" s="15"/>
      <c r="GUI20" s="16"/>
      <c r="GUJ20" s="15"/>
      <c r="GUK20" s="16"/>
      <c r="GUL20" s="17"/>
      <c r="GUM20" s="17"/>
      <c r="GUN20" s="17"/>
      <c r="GUO20" s="18"/>
      <c r="GUP20" s="10"/>
      <c r="GUQ20" s="11"/>
      <c r="GUR20" s="11"/>
      <c r="GUS20" s="11"/>
      <c r="GUT20" s="11"/>
      <c r="GUU20" s="12"/>
      <c r="GUV20" s="12"/>
      <c r="GUW20" s="12"/>
      <c r="GUX20" s="12"/>
      <c r="GUY20" s="13"/>
      <c r="GUZ20" s="13"/>
      <c r="GVA20" s="13"/>
      <c r="GVB20" s="14"/>
      <c r="GVC20" s="15"/>
      <c r="GVD20" s="16"/>
      <c r="GVE20" s="15"/>
      <c r="GVF20" s="16"/>
      <c r="GVG20" s="17"/>
      <c r="GVH20" s="17"/>
      <c r="GVI20" s="17"/>
      <c r="GVJ20" s="18"/>
      <c r="GVK20" s="10"/>
      <c r="GVL20" s="11"/>
      <c r="GVM20" s="11"/>
      <c r="GVN20" s="11"/>
      <c r="GVO20" s="11"/>
      <c r="GVP20" s="12"/>
      <c r="GVQ20" s="12"/>
      <c r="GVR20" s="12"/>
      <c r="GVS20" s="12"/>
      <c r="GVT20" s="13"/>
      <c r="GVU20" s="13"/>
      <c r="GVV20" s="13"/>
      <c r="GVW20" s="14"/>
      <c r="GVX20" s="15"/>
      <c r="GVY20" s="16"/>
      <c r="GVZ20" s="15"/>
      <c r="GWA20" s="16"/>
      <c r="GWB20" s="17"/>
      <c r="GWC20" s="17"/>
      <c r="GWD20" s="17"/>
      <c r="GWE20" s="18"/>
      <c r="GWF20" s="10"/>
      <c r="GWG20" s="11"/>
      <c r="GWH20" s="11"/>
      <c r="GWI20" s="11"/>
      <c r="GWJ20" s="11"/>
      <c r="GWK20" s="12"/>
      <c r="GWL20" s="12"/>
      <c r="GWM20" s="12"/>
      <c r="GWN20" s="12"/>
      <c r="GWO20" s="13"/>
      <c r="GWP20" s="13"/>
      <c r="GWQ20" s="13"/>
      <c r="GWR20" s="14"/>
      <c r="GWS20" s="15"/>
      <c r="GWT20" s="16"/>
      <c r="GWU20" s="15"/>
      <c r="GWV20" s="16"/>
      <c r="GWW20" s="17"/>
      <c r="GWX20" s="17"/>
      <c r="GWY20" s="17"/>
      <c r="GWZ20" s="18"/>
      <c r="GXA20" s="10"/>
      <c r="GXB20" s="11"/>
      <c r="GXC20" s="11"/>
      <c r="GXD20" s="11"/>
      <c r="GXE20" s="11"/>
      <c r="GXF20" s="12"/>
      <c r="GXG20" s="12"/>
      <c r="GXH20" s="12"/>
      <c r="GXI20" s="12"/>
      <c r="GXJ20" s="13"/>
      <c r="GXK20" s="13"/>
      <c r="GXL20" s="13"/>
      <c r="GXM20" s="14"/>
      <c r="GXN20" s="15"/>
      <c r="GXO20" s="16"/>
      <c r="GXP20" s="15"/>
      <c r="GXQ20" s="16"/>
      <c r="GXR20" s="17"/>
      <c r="GXS20" s="17"/>
      <c r="GXT20" s="17"/>
      <c r="GXU20" s="18"/>
      <c r="GXV20" s="10"/>
      <c r="GXW20" s="11"/>
      <c r="GXX20" s="11"/>
      <c r="GXY20" s="11"/>
      <c r="GXZ20" s="11"/>
      <c r="GYA20" s="12"/>
      <c r="GYB20" s="12"/>
      <c r="GYC20" s="12"/>
      <c r="GYD20" s="12"/>
      <c r="GYE20" s="13"/>
      <c r="GYF20" s="13"/>
      <c r="GYG20" s="13"/>
      <c r="GYH20" s="14"/>
      <c r="GYI20" s="15"/>
      <c r="GYJ20" s="16"/>
      <c r="GYK20" s="15"/>
      <c r="GYL20" s="16"/>
      <c r="GYM20" s="17"/>
      <c r="GYN20" s="17"/>
      <c r="GYO20" s="17"/>
      <c r="GYP20" s="18"/>
      <c r="GYQ20" s="10"/>
      <c r="GYR20" s="11"/>
      <c r="GYS20" s="11"/>
      <c r="GYT20" s="11"/>
      <c r="GYU20" s="11"/>
      <c r="GYV20" s="12"/>
      <c r="GYW20" s="12"/>
      <c r="GYX20" s="12"/>
      <c r="GYY20" s="12"/>
      <c r="GYZ20" s="13"/>
      <c r="GZA20" s="13"/>
      <c r="GZB20" s="13"/>
      <c r="GZC20" s="14"/>
      <c r="GZD20" s="15"/>
      <c r="GZE20" s="16"/>
      <c r="GZF20" s="15"/>
      <c r="GZG20" s="16"/>
      <c r="GZH20" s="17"/>
      <c r="GZI20" s="17"/>
      <c r="GZJ20" s="17"/>
      <c r="GZK20" s="18"/>
      <c r="GZL20" s="10"/>
      <c r="GZM20" s="11"/>
      <c r="GZN20" s="11"/>
      <c r="GZO20" s="11"/>
      <c r="GZP20" s="11"/>
      <c r="GZQ20" s="12"/>
      <c r="GZR20" s="12"/>
      <c r="GZS20" s="12"/>
      <c r="GZT20" s="12"/>
      <c r="GZU20" s="13"/>
      <c r="GZV20" s="13"/>
      <c r="GZW20" s="13"/>
      <c r="GZX20" s="14"/>
      <c r="GZY20" s="15"/>
      <c r="GZZ20" s="16"/>
      <c r="HAA20" s="15"/>
      <c r="HAB20" s="16"/>
      <c r="HAC20" s="17"/>
      <c r="HAD20" s="17"/>
      <c r="HAE20" s="17"/>
      <c r="HAF20" s="18"/>
      <c r="HAG20" s="10"/>
      <c r="HAH20" s="11"/>
      <c r="HAI20" s="11"/>
      <c r="HAJ20" s="11"/>
      <c r="HAK20" s="11"/>
      <c r="HAL20" s="12"/>
      <c r="HAM20" s="12"/>
      <c r="HAN20" s="12"/>
      <c r="HAO20" s="12"/>
      <c r="HAP20" s="13"/>
      <c r="HAQ20" s="13"/>
      <c r="HAR20" s="13"/>
      <c r="HAS20" s="14"/>
      <c r="HAT20" s="15"/>
      <c r="HAU20" s="16"/>
      <c r="HAV20" s="15"/>
      <c r="HAW20" s="16"/>
      <c r="HAX20" s="17"/>
      <c r="HAY20" s="17"/>
      <c r="HAZ20" s="17"/>
      <c r="HBA20" s="18"/>
      <c r="HBB20" s="10"/>
      <c r="HBC20" s="11"/>
      <c r="HBD20" s="11"/>
      <c r="HBE20" s="11"/>
      <c r="HBF20" s="11"/>
      <c r="HBG20" s="12"/>
      <c r="HBH20" s="12"/>
      <c r="HBI20" s="12"/>
      <c r="HBJ20" s="12"/>
      <c r="HBK20" s="13"/>
      <c r="HBL20" s="13"/>
      <c r="HBM20" s="13"/>
      <c r="HBN20" s="14"/>
      <c r="HBO20" s="15"/>
      <c r="HBP20" s="16"/>
      <c r="HBQ20" s="15"/>
      <c r="HBR20" s="16"/>
      <c r="HBS20" s="17"/>
      <c r="HBT20" s="17"/>
      <c r="HBU20" s="17"/>
      <c r="HBV20" s="18"/>
      <c r="HBW20" s="10"/>
      <c r="HBX20" s="11"/>
      <c r="HBY20" s="11"/>
      <c r="HBZ20" s="11"/>
      <c r="HCA20" s="11"/>
      <c r="HCB20" s="12"/>
      <c r="HCC20" s="12"/>
      <c r="HCD20" s="12"/>
      <c r="HCE20" s="12"/>
      <c r="HCF20" s="13"/>
      <c r="HCG20" s="13"/>
      <c r="HCH20" s="13"/>
      <c r="HCI20" s="14"/>
      <c r="HCJ20" s="15"/>
      <c r="HCK20" s="16"/>
      <c r="HCL20" s="15"/>
      <c r="HCM20" s="16"/>
      <c r="HCN20" s="17"/>
      <c r="HCO20" s="17"/>
      <c r="HCP20" s="17"/>
      <c r="HCQ20" s="18"/>
      <c r="HCR20" s="10"/>
      <c r="HCS20" s="11"/>
      <c r="HCT20" s="11"/>
      <c r="HCU20" s="11"/>
      <c r="HCV20" s="11"/>
      <c r="HCW20" s="12"/>
      <c r="HCX20" s="12"/>
      <c r="HCY20" s="12"/>
      <c r="HCZ20" s="12"/>
      <c r="HDA20" s="13"/>
      <c r="HDB20" s="13"/>
      <c r="HDC20" s="13"/>
      <c r="HDD20" s="14"/>
      <c r="HDE20" s="15"/>
      <c r="HDF20" s="16"/>
      <c r="HDG20" s="15"/>
      <c r="HDH20" s="16"/>
      <c r="HDI20" s="17"/>
      <c r="HDJ20" s="17"/>
      <c r="HDK20" s="17"/>
      <c r="HDL20" s="18"/>
      <c r="HDM20" s="10"/>
      <c r="HDN20" s="11"/>
      <c r="HDO20" s="11"/>
      <c r="HDP20" s="11"/>
      <c r="HDQ20" s="11"/>
      <c r="HDR20" s="12"/>
      <c r="HDS20" s="12"/>
      <c r="HDT20" s="12"/>
      <c r="HDU20" s="12"/>
      <c r="HDV20" s="13"/>
      <c r="HDW20" s="13"/>
      <c r="HDX20" s="13"/>
      <c r="HDY20" s="14"/>
      <c r="HDZ20" s="15"/>
      <c r="HEA20" s="16"/>
      <c r="HEB20" s="15"/>
      <c r="HEC20" s="16"/>
      <c r="HED20" s="17"/>
      <c r="HEE20" s="17"/>
      <c r="HEF20" s="17"/>
      <c r="HEG20" s="18"/>
      <c r="HEH20" s="10"/>
      <c r="HEI20" s="11"/>
      <c r="HEJ20" s="11"/>
      <c r="HEK20" s="11"/>
      <c r="HEL20" s="11"/>
      <c r="HEM20" s="12"/>
      <c r="HEN20" s="12"/>
      <c r="HEO20" s="12"/>
      <c r="HEP20" s="12"/>
      <c r="HEQ20" s="13"/>
      <c r="HER20" s="13"/>
      <c r="HES20" s="13"/>
      <c r="HET20" s="14"/>
      <c r="HEU20" s="15"/>
      <c r="HEV20" s="16"/>
      <c r="HEW20" s="15"/>
      <c r="HEX20" s="16"/>
      <c r="HEY20" s="17"/>
      <c r="HEZ20" s="17"/>
      <c r="HFA20" s="17"/>
      <c r="HFB20" s="18"/>
      <c r="HFC20" s="10"/>
      <c r="HFD20" s="11"/>
      <c r="HFE20" s="11"/>
      <c r="HFF20" s="11"/>
      <c r="HFG20" s="11"/>
      <c r="HFH20" s="12"/>
      <c r="HFI20" s="12"/>
      <c r="HFJ20" s="12"/>
      <c r="HFK20" s="12"/>
      <c r="HFL20" s="13"/>
      <c r="HFM20" s="13"/>
      <c r="HFN20" s="13"/>
      <c r="HFO20" s="14"/>
      <c r="HFP20" s="15"/>
      <c r="HFQ20" s="16"/>
      <c r="HFR20" s="15"/>
      <c r="HFS20" s="16"/>
      <c r="HFT20" s="17"/>
      <c r="HFU20" s="17"/>
      <c r="HFV20" s="17"/>
      <c r="HFW20" s="18"/>
      <c r="HFX20" s="10"/>
      <c r="HFY20" s="11"/>
      <c r="HFZ20" s="11"/>
      <c r="HGA20" s="11"/>
      <c r="HGB20" s="11"/>
      <c r="HGC20" s="12"/>
      <c r="HGD20" s="12"/>
      <c r="HGE20" s="12"/>
      <c r="HGF20" s="12"/>
      <c r="HGG20" s="13"/>
      <c r="HGH20" s="13"/>
      <c r="HGI20" s="13"/>
      <c r="HGJ20" s="14"/>
      <c r="HGK20" s="15"/>
      <c r="HGL20" s="16"/>
      <c r="HGM20" s="15"/>
      <c r="HGN20" s="16"/>
      <c r="HGO20" s="17"/>
      <c r="HGP20" s="17"/>
      <c r="HGQ20" s="17"/>
      <c r="HGR20" s="18"/>
      <c r="HGS20" s="10"/>
      <c r="HGT20" s="11"/>
      <c r="HGU20" s="11"/>
      <c r="HGV20" s="11"/>
      <c r="HGW20" s="11"/>
      <c r="HGX20" s="12"/>
      <c r="HGY20" s="12"/>
      <c r="HGZ20" s="12"/>
      <c r="HHA20" s="12"/>
      <c r="HHB20" s="13"/>
      <c r="HHC20" s="13"/>
      <c r="HHD20" s="13"/>
      <c r="HHE20" s="14"/>
      <c r="HHF20" s="15"/>
      <c r="HHG20" s="16"/>
      <c r="HHH20" s="15"/>
      <c r="HHI20" s="16"/>
      <c r="HHJ20" s="17"/>
      <c r="HHK20" s="17"/>
      <c r="HHL20" s="17"/>
      <c r="HHM20" s="18"/>
      <c r="HHN20" s="10"/>
      <c r="HHO20" s="11"/>
      <c r="HHP20" s="11"/>
      <c r="HHQ20" s="11"/>
      <c r="HHR20" s="11"/>
      <c r="HHS20" s="12"/>
      <c r="HHT20" s="12"/>
      <c r="HHU20" s="12"/>
      <c r="HHV20" s="12"/>
      <c r="HHW20" s="13"/>
      <c r="HHX20" s="13"/>
      <c r="HHY20" s="13"/>
      <c r="HHZ20" s="14"/>
      <c r="HIA20" s="15"/>
      <c r="HIB20" s="16"/>
      <c r="HIC20" s="15"/>
      <c r="HID20" s="16"/>
      <c r="HIE20" s="17"/>
      <c r="HIF20" s="17"/>
      <c r="HIG20" s="17"/>
      <c r="HIH20" s="18"/>
      <c r="HII20" s="10"/>
      <c r="HIJ20" s="11"/>
      <c r="HIK20" s="11"/>
      <c r="HIL20" s="11"/>
      <c r="HIM20" s="11"/>
      <c r="HIN20" s="12"/>
      <c r="HIO20" s="12"/>
      <c r="HIP20" s="12"/>
      <c r="HIQ20" s="12"/>
      <c r="HIR20" s="13"/>
      <c r="HIS20" s="13"/>
      <c r="HIT20" s="13"/>
      <c r="HIU20" s="14"/>
      <c r="HIV20" s="15"/>
      <c r="HIW20" s="16"/>
      <c r="HIX20" s="15"/>
      <c r="HIY20" s="16"/>
      <c r="HIZ20" s="17"/>
      <c r="HJA20" s="17"/>
      <c r="HJB20" s="17"/>
      <c r="HJC20" s="18"/>
      <c r="HJD20" s="10"/>
      <c r="HJE20" s="11"/>
      <c r="HJF20" s="11"/>
      <c r="HJG20" s="11"/>
      <c r="HJH20" s="11"/>
      <c r="HJI20" s="12"/>
      <c r="HJJ20" s="12"/>
      <c r="HJK20" s="12"/>
      <c r="HJL20" s="12"/>
      <c r="HJM20" s="13"/>
      <c r="HJN20" s="13"/>
      <c r="HJO20" s="13"/>
      <c r="HJP20" s="14"/>
      <c r="HJQ20" s="15"/>
      <c r="HJR20" s="16"/>
      <c r="HJS20" s="15"/>
      <c r="HJT20" s="16"/>
      <c r="HJU20" s="17"/>
      <c r="HJV20" s="17"/>
      <c r="HJW20" s="17"/>
      <c r="HJX20" s="18"/>
      <c r="HJY20" s="10"/>
      <c r="HJZ20" s="11"/>
      <c r="HKA20" s="11"/>
      <c r="HKB20" s="11"/>
      <c r="HKC20" s="11"/>
      <c r="HKD20" s="12"/>
      <c r="HKE20" s="12"/>
      <c r="HKF20" s="12"/>
      <c r="HKG20" s="12"/>
      <c r="HKH20" s="13"/>
      <c r="HKI20" s="13"/>
      <c r="HKJ20" s="13"/>
      <c r="HKK20" s="14"/>
      <c r="HKL20" s="15"/>
      <c r="HKM20" s="16"/>
      <c r="HKN20" s="15"/>
      <c r="HKO20" s="16"/>
      <c r="HKP20" s="17"/>
      <c r="HKQ20" s="17"/>
      <c r="HKR20" s="17"/>
      <c r="HKS20" s="18"/>
      <c r="HKT20" s="10"/>
      <c r="HKU20" s="11"/>
      <c r="HKV20" s="11"/>
      <c r="HKW20" s="11"/>
      <c r="HKX20" s="11"/>
      <c r="HKY20" s="12"/>
      <c r="HKZ20" s="12"/>
      <c r="HLA20" s="12"/>
      <c r="HLB20" s="12"/>
      <c r="HLC20" s="13"/>
      <c r="HLD20" s="13"/>
      <c r="HLE20" s="13"/>
      <c r="HLF20" s="14"/>
      <c r="HLG20" s="15"/>
      <c r="HLH20" s="16"/>
      <c r="HLI20" s="15"/>
      <c r="HLJ20" s="16"/>
      <c r="HLK20" s="17"/>
      <c r="HLL20" s="17"/>
      <c r="HLM20" s="17"/>
      <c r="HLN20" s="18"/>
      <c r="HLO20" s="10"/>
      <c r="HLP20" s="11"/>
      <c r="HLQ20" s="11"/>
      <c r="HLR20" s="11"/>
      <c r="HLS20" s="11"/>
      <c r="HLT20" s="12"/>
      <c r="HLU20" s="12"/>
      <c r="HLV20" s="12"/>
      <c r="HLW20" s="12"/>
      <c r="HLX20" s="13"/>
      <c r="HLY20" s="13"/>
      <c r="HLZ20" s="13"/>
      <c r="HMA20" s="14"/>
      <c r="HMB20" s="15"/>
      <c r="HMC20" s="16"/>
      <c r="HMD20" s="15"/>
      <c r="HME20" s="16"/>
      <c r="HMF20" s="17"/>
      <c r="HMG20" s="17"/>
      <c r="HMH20" s="17"/>
      <c r="HMI20" s="18"/>
      <c r="HMJ20" s="10"/>
      <c r="HMK20" s="11"/>
      <c r="HML20" s="11"/>
      <c r="HMM20" s="11"/>
      <c r="HMN20" s="11"/>
      <c r="HMO20" s="12"/>
      <c r="HMP20" s="12"/>
      <c r="HMQ20" s="12"/>
      <c r="HMR20" s="12"/>
      <c r="HMS20" s="13"/>
      <c r="HMT20" s="13"/>
      <c r="HMU20" s="13"/>
      <c r="HMV20" s="14"/>
      <c r="HMW20" s="15"/>
      <c r="HMX20" s="16"/>
      <c r="HMY20" s="15"/>
      <c r="HMZ20" s="16"/>
      <c r="HNA20" s="17"/>
      <c r="HNB20" s="17"/>
      <c r="HNC20" s="17"/>
      <c r="HND20" s="18"/>
      <c r="HNE20" s="10"/>
      <c r="HNF20" s="11"/>
      <c r="HNG20" s="11"/>
      <c r="HNH20" s="11"/>
      <c r="HNI20" s="11"/>
      <c r="HNJ20" s="12"/>
      <c r="HNK20" s="12"/>
      <c r="HNL20" s="12"/>
      <c r="HNM20" s="12"/>
      <c r="HNN20" s="13"/>
      <c r="HNO20" s="13"/>
      <c r="HNP20" s="13"/>
      <c r="HNQ20" s="14"/>
      <c r="HNR20" s="15"/>
      <c r="HNS20" s="16"/>
      <c r="HNT20" s="15"/>
      <c r="HNU20" s="16"/>
      <c r="HNV20" s="17"/>
      <c r="HNW20" s="17"/>
      <c r="HNX20" s="17"/>
      <c r="HNY20" s="18"/>
      <c r="HNZ20" s="10"/>
      <c r="HOA20" s="11"/>
      <c r="HOB20" s="11"/>
      <c r="HOC20" s="11"/>
      <c r="HOD20" s="11"/>
      <c r="HOE20" s="12"/>
      <c r="HOF20" s="12"/>
      <c r="HOG20" s="12"/>
      <c r="HOH20" s="12"/>
      <c r="HOI20" s="13"/>
      <c r="HOJ20" s="13"/>
      <c r="HOK20" s="13"/>
      <c r="HOL20" s="14"/>
      <c r="HOM20" s="15"/>
      <c r="HON20" s="16"/>
      <c r="HOO20" s="15"/>
      <c r="HOP20" s="16"/>
      <c r="HOQ20" s="17"/>
      <c r="HOR20" s="17"/>
      <c r="HOS20" s="17"/>
      <c r="HOT20" s="18"/>
      <c r="HOU20" s="10"/>
      <c r="HOV20" s="11"/>
      <c r="HOW20" s="11"/>
      <c r="HOX20" s="11"/>
      <c r="HOY20" s="11"/>
      <c r="HOZ20" s="12"/>
      <c r="HPA20" s="12"/>
      <c r="HPB20" s="12"/>
      <c r="HPC20" s="12"/>
      <c r="HPD20" s="13"/>
      <c r="HPE20" s="13"/>
      <c r="HPF20" s="13"/>
      <c r="HPG20" s="14"/>
      <c r="HPH20" s="15"/>
      <c r="HPI20" s="16"/>
      <c r="HPJ20" s="15"/>
      <c r="HPK20" s="16"/>
      <c r="HPL20" s="17"/>
      <c r="HPM20" s="17"/>
      <c r="HPN20" s="17"/>
      <c r="HPO20" s="18"/>
      <c r="HPP20" s="10"/>
      <c r="HPQ20" s="11"/>
      <c r="HPR20" s="11"/>
      <c r="HPS20" s="11"/>
      <c r="HPT20" s="11"/>
      <c r="HPU20" s="12"/>
      <c r="HPV20" s="12"/>
      <c r="HPW20" s="12"/>
      <c r="HPX20" s="12"/>
      <c r="HPY20" s="13"/>
      <c r="HPZ20" s="13"/>
      <c r="HQA20" s="13"/>
      <c r="HQB20" s="14"/>
      <c r="HQC20" s="15"/>
      <c r="HQD20" s="16"/>
      <c r="HQE20" s="15"/>
      <c r="HQF20" s="16"/>
      <c r="HQG20" s="17"/>
      <c r="HQH20" s="17"/>
      <c r="HQI20" s="17"/>
      <c r="HQJ20" s="18"/>
      <c r="HQK20" s="10"/>
      <c r="HQL20" s="11"/>
      <c r="HQM20" s="11"/>
      <c r="HQN20" s="11"/>
      <c r="HQO20" s="11"/>
      <c r="HQP20" s="12"/>
      <c r="HQQ20" s="12"/>
      <c r="HQR20" s="12"/>
      <c r="HQS20" s="12"/>
      <c r="HQT20" s="13"/>
      <c r="HQU20" s="13"/>
      <c r="HQV20" s="13"/>
      <c r="HQW20" s="14"/>
      <c r="HQX20" s="15"/>
      <c r="HQY20" s="16"/>
      <c r="HQZ20" s="15"/>
      <c r="HRA20" s="16"/>
      <c r="HRB20" s="17"/>
      <c r="HRC20" s="17"/>
      <c r="HRD20" s="17"/>
      <c r="HRE20" s="18"/>
      <c r="HRF20" s="10"/>
      <c r="HRG20" s="11"/>
      <c r="HRH20" s="11"/>
      <c r="HRI20" s="11"/>
      <c r="HRJ20" s="11"/>
      <c r="HRK20" s="12"/>
      <c r="HRL20" s="12"/>
      <c r="HRM20" s="12"/>
      <c r="HRN20" s="12"/>
      <c r="HRO20" s="13"/>
      <c r="HRP20" s="13"/>
      <c r="HRQ20" s="13"/>
      <c r="HRR20" s="14"/>
      <c r="HRS20" s="15"/>
      <c r="HRT20" s="16"/>
      <c r="HRU20" s="15"/>
      <c r="HRV20" s="16"/>
      <c r="HRW20" s="17"/>
      <c r="HRX20" s="17"/>
      <c r="HRY20" s="17"/>
      <c r="HRZ20" s="18"/>
      <c r="HSA20" s="10"/>
      <c r="HSB20" s="11"/>
      <c r="HSC20" s="11"/>
      <c r="HSD20" s="11"/>
      <c r="HSE20" s="11"/>
      <c r="HSF20" s="12"/>
      <c r="HSG20" s="12"/>
      <c r="HSH20" s="12"/>
      <c r="HSI20" s="12"/>
      <c r="HSJ20" s="13"/>
      <c r="HSK20" s="13"/>
      <c r="HSL20" s="13"/>
      <c r="HSM20" s="14"/>
      <c r="HSN20" s="15"/>
      <c r="HSO20" s="16"/>
      <c r="HSP20" s="15"/>
      <c r="HSQ20" s="16"/>
      <c r="HSR20" s="17"/>
      <c r="HSS20" s="17"/>
      <c r="HST20" s="17"/>
      <c r="HSU20" s="18"/>
      <c r="HSV20" s="10"/>
      <c r="HSW20" s="11"/>
      <c r="HSX20" s="11"/>
      <c r="HSY20" s="11"/>
      <c r="HSZ20" s="11"/>
      <c r="HTA20" s="12"/>
      <c r="HTB20" s="12"/>
      <c r="HTC20" s="12"/>
      <c r="HTD20" s="12"/>
      <c r="HTE20" s="13"/>
      <c r="HTF20" s="13"/>
      <c r="HTG20" s="13"/>
      <c r="HTH20" s="14"/>
      <c r="HTI20" s="15"/>
      <c r="HTJ20" s="16"/>
      <c r="HTK20" s="15"/>
      <c r="HTL20" s="16"/>
      <c r="HTM20" s="17"/>
      <c r="HTN20" s="17"/>
      <c r="HTO20" s="17"/>
      <c r="HTP20" s="18"/>
      <c r="HTQ20" s="10"/>
      <c r="HTR20" s="11"/>
      <c r="HTS20" s="11"/>
      <c r="HTT20" s="11"/>
      <c r="HTU20" s="11"/>
      <c r="HTV20" s="12"/>
      <c r="HTW20" s="12"/>
      <c r="HTX20" s="12"/>
      <c r="HTY20" s="12"/>
      <c r="HTZ20" s="13"/>
      <c r="HUA20" s="13"/>
      <c r="HUB20" s="13"/>
      <c r="HUC20" s="14"/>
      <c r="HUD20" s="15"/>
      <c r="HUE20" s="16"/>
      <c r="HUF20" s="15"/>
      <c r="HUG20" s="16"/>
      <c r="HUH20" s="17"/>
      <c r="HUI20" s="17"/>
      <c r="HUJ20" s="17"/>
      <c r="HUK20" s="18"/>
      <c r="HUL20" s="10"/>
      <c r="HUM20" s="11"/>
      <c r="HUN20" s="11"/>
      <c r="HUO20" s="11"/>
      <c r="HUP20" s="11"/>
      <c r="HUQ20" s="12"/>
      <c r="HUR20" s="12"/>
      <c r="HUS20" s="12"/>
      <c r="HUT20" s="12"/>
      <c r="HUU20" s="13"/>
      <c r="HUV20" s="13"/>
      <c r="HUW20" s="13"/>
      <c r="HUX20" s="14"/>
      <c r="HUY20" s="15"/>
      <c r="HUZ20" s="16"/>
      <c r="HVA20" s="15"/>
      <c r="HVB20" s="16"/>
      <c r="HVC20" s="17"/>
      <c r="HVD20" s="17"/>
      <c r="HVE20" s="17"/>
      <c r="HVF20" s="18"/>
      <c r="HVG20" s="10"/>
      <c r="HVH20" s="11"/>
      <c r="HVI20" s="11"/>
      <c r="HVJ20" s="11"/>
      <c r="HVK20" s="11"/>
      <c r="HVL20" s="12"/>
      <c r="HVM20" s="12"/>
      <c r="HVN20" s="12"/>
      <c r="HVO20" s="12"/>
      <c r="HVP20" s="13"/>
      <c r="HVQ20" s="13"/>
      <c r="HVR20" s="13"/>
      <c r="HVS20" s="14"/>
      <c r="HVT20" s="15"/>
      <c r="HVU20" s="16"/>
      <c r="HVV20" s="15"/>
      <c r="HVW20" s="16"/>
      <c r="HVX20" s="17"/>
      <c r="HVY20" s="17"/>
      <c r="HVZ20" s="17"/>
      <c r="HWA20" s="18"/>
      <c r="HWB20" s="10"/>
      <c r="HWC20" s="11"/>
      <c r="HWD20" s="11"/>
      <c r="HWE20" s="11"/>
      <c r="HWF20" s="11"/>
      <c r="HWG20" s="12"/>
      <c r="HWH20" s="12"/>
      <c r="HWI20" s="12"/>
      <c r="HWJ20" s="12"/>
      <c r="HWK20" s="13"/>
      <c r="HWL20" s="13"/>
      <c r="HWM20" s="13"/>
      <c r="HWN20" s="14"/>
      <c r="HWO20" s="15"/>
      <c r="HWP20" s="16"/>
      <c r="HWQ20" s="15"/>
      <c r="HWR20" s="16"/>
      <c r="HWS20" s="17"/>
      <c r="HWT20" s="17"/>
      <c r="HWU20" s="17"/>
      <c r="HWV20" s="18"/>
      <c r="HWW20" s="10"/>
      <c r="HWX20" s="11"/>
      <c r="HWY20" s="11"/>
      <c r="HWZ20" s="11"/>
      <c r="HXA20" s="11"/>
      <c r="HXB20" s="12"/>
      <c r="HXC20" s="12"/>
      <c r="HXD20" s="12"/>
      <c r="HXE20" s="12"/>
      <c r="HXF20" s="13"/>
      <c r="HXG20" s="13"/>
      <c r="HXH20" s="13"/>
      <c r="HXI20" s="14"/>
      <c r="HXJ20" s="15"/>
      <c r="HXK20" s="16"/>
      <c r="HXL20" s="15"/>
      <c r="HXM20" s="16"/>
      <c r="HXN20" s="17"/>
      <c r="HXO20" s="17"/>
      <c r="HXP20" s="17"/>
      <c r="HXQ20" s="18"/>
      <c r="HXR20" s="10"/>
      <c r="HXS20" s="11"/>
      <c r="HXT20" s="11"/>
      <c r="HXU20" s="11"/>
      <c r="HXV20" s="11"/>
      <c r="HXW20" s="12"/>
      <c r="HXX20" s="12"/>
      <c r="HXY20" s="12"/>
      <c r="HXZ20" s="12"/>
      <c r="HYA20" s="13"/>
      <c r="HYB20" s="13"/>
      <c r="HYC20" s="13"/>
      <c r="HYD20" s="14"/>
      <c r="HYE20" s="15"/>
      <c r="HYF20" s="16"/>
      <c r="HYG20" s="15"/>
      <c r="HYH20" s="16"/>
      <c r="HYI20" s="17"/>
      <c r="HYJ20" s="17"/>
      <c r="HYK20" s="17"/>
      <c r="HYL20" s="18"/>
      <c r="HYM20" s="10"/>
      <c r="HYN20" s="11"/>
      <c r="HYO20" s="11"/>
      <c r="HYP20" s="11"/>
      <c r="HYQ20" s="11"/>
      <c r="HYR20" s="12"/>
      <c r="HYS20" s="12"/>
      <c r="HYT20" s="12"/>
      <c r="HYU20" s="12"/>
      <c r="HYV20" s="13"/>
      <c r="HYW20" s="13"/>
      <c r="HYX20" s="13"/>
      <c r="HYY20" s="14"/>
      <c r="HYZ20" s="15"/>
      <c r="HZA20" s="16"/>
      <c r="HZB20" s="15"/>
      <c r="HZC20" s="16"/>
      <c r="HZD20" s="17"/>
      <c r="HZE20" s="17"/>
      <c r="HZF20" s="17"/>
      <c r="HZG20" s="18"/>
      <c r="HZH20" s="10"/>
      <c r="HZI20" s="11"/>
      <c r="HZJ20" s="11"/>
      <c r="HZK20" s="11"/>
      <c r="HZL20" s="11"/>
      <c r="HZM20" s="12"/>
      <c r="HZN20" s="12"/>
      <c r="HZO20" s="12"/>
      <c r="HZP20" s="12"/>
      <c r="HZQ20" s="13"/>
      <c r="HZR20" s="13"/>
      <c r="HZS20" s="13"/>
      <c r="HZT20" s="14"/>
      <c r="HZU20" s="15"/>
      <c r="HZV20" s="16"/>
      <c r="HZW20" s="15"/>
      <c r="HZX20" s="16"/>
      <c r="HZY20" s="17"/>
      <c r="HZZ20" s="17"/>
      <c r="IAA20" s="17"/>
      <c r="IAB20" s="18"/>
      <c r="IAC20" s="10"/>
      <c r="IAD20" s="11"/>
      <c r="IAE20" s="11"/>
      <c r="IAF20" s="11"/>
      <c r="IAG20" s="11"/>
      <c r="IAH20" s="12"/>
      <c r="IAI20" s="12"/>
      <c r="IAJ20" s="12"/>
      <c r="IAK20" s="12"/>
      <c r="IAL20" s="13"/>
      <c r="IAM20" s="13"/>
      <c r="IAN20" s="13"/>
      <c r="IAO20" s="14"/>
      <c r="IAP20" s="15"/>
      <c r="IAQ20" s="16"/>
      <c r="IAR20" s="15"/>
      <c r="IAS20" s="16"/>
      <c r="IAT20" s="17"/>
      <c r="IAU20" s="17"/>
      <c r="IAV20" s="17"/>
      <c r="IAW20" s="18"/>
      <c r="IAX20" s="10"/>
      <c r="IAY20" s="11"/>
      <c r="IAZ20" s="11"/>
      <c r="IBA20" s="11"/>
      <c r="IBB20" s="11"/>
      <c r="IBC20" s="12"/>
      <c r="IBD20" s="12"/>
      <c r="IBE20" s="12"/>
      <c r="IBF20" s="12"/>
      <c r="IBG20" s="13"/>
      <c r="IBH20" s="13"/>
      <c r="IBI20" s="13"/>
      <c r="IBJ20" s="14"/>
      <c r="IBK20" s="15"/>
      <c r="IBL20" s="16"/>
      <c r="IBM20" s="15"/>
      <c r="IBN20" s="16"/>
      <c r="IBO20" s="17"/>
      <c r="IBP20" s="17"/>
      <c r="IBQ20" s="17"/>
      <c r="IBR20" s="18"/>
      <c r="IBS20" s="10"/>
      <c r="IBT20" s="11"/>
      <c r="IBU20" s="11"/>
      <c r="IBV20" s="11"/>
      <c r="IBW20" s="11"/>
      <c r="IBX20" s="12"/>
      <c r="IBY20" s="12"/>
      <c r="IBZ20" s="12"/>
      <c r="ICA20" s="12"/>
      <c r="ICB20" s="13"/>
      <c r="ICC20" s="13"/>
      <c r="ICD20" s="13"/>
      <c r="ICE20" s="14"/>
      <c r="ICF20" s="15"/>
      <c r="ICG20" s="16"/>
      <c r="ICH20" s="15"/>
      <c r="ICI20" s="16"/>
      <c r="ICJ20" s="17"/>
      <c r="ICK20" s="17"/>
      <c r="ICL20" s="17"/>
      <c r="ICM20" s="18"/>
      <c r="ICN20" s="10"/>
      <c r="ICO20" s="11"/>
      <c r="ICP20" s="11"/>
      <c r="ICQ20" s="11"/>
      <c r="ICR20" s="11"/>
      <c r="ICS20" s="12"/>
      <c r="ICT20" s="12"/>
      <c r="ICU20" s="12"/>
      <c r="ICV20" s="12"/>
      <c r="ICW20" s="13"/>
      <c r="ICX20" s="13"/>
      <c r="ICY20" s="13"/>
      <c r="ICZ20" s="14"/>
      <c r="IDA20" s="15"/>
      <c r="IDB20" s="16"/>
      <c r="IDC20" s="15"/>
      <c r="IDD20" s="16"/>
      <c r="IDE20" s="17"/>
      <c r="IDF20" s="17"/>
      <c r="IDG20" s="17"/>
      <c r="IDH20" s="18"/>
      <c r="IDI20" s="10"/>
      <c r="IDJ20" s="11"/>
      <c r="IDK20" s="11"/>
      <c r="IDL20" s="11"/>
      <c r="IDM20" s="11"/>
      <c r="IDN20" s="12"/>
      <c r="IDO20" s="12"/>
      <c r="IDP20" s="12"/>
      <c r="IDQ20" s="12"/>
      <c r="IDR20" s="13"/>
      <c r="IDS20" s="13"/>
      <c r="IDT20" s="13"/>
      <c r="IDU20" s="14"/>
      <c r="IDV20" s="15"/>
      <c r="IDW20" s="16"/>
      <c r="IDX20" s="15"/>
      <c r="IDY20" s="16"/>
      <c r="IDZ20" s="17"/>
      <c r="IEA20" s="17"/>
      <c r="IEB20" s="17"/>
      <c r="IEC20" s="18"/>
      <c r="IED20" s="10"/>
      <c r="IEE20" s="11"/>
      <c r="IEF20" s="11"/>
      <c r="IEG20" s="11"/>
      <c r="IEH20" s="11"/>
      <c r="IEI20" s="12"/>
      <c r="IEJ20" s="12"/>
      <c r="IEK20" s="12"/>
      <c r="IEL20" s="12"/>
      <c r="IEM20" s="13"/>
      <c r="IEN20" s="13"/>
      <c r="IEO20" s="13"/>
      <c r="IEP20" s="14"/>
      <c r="IEQ20" s="15"/>
      <c r="IER20" s="16"/>
      <c r="IES20" s="15"/>
      <c r="IET20" s="16"/>
      <c r="IEU20" s="17"/>
      <c r="IEV20" s="17"/>
      <c r="IEW20" s="17"/>
      <c r="IEX20" s="18"/>
      <c r="IEY20" s="10"/>
      <c r="IEZ20" s="11"/>
      <c r="IFA20" s="11"/>
      <c r="IFB20" s="11"/>
      <c r="IFC20" s="11"/>
      <c r="IFD20" s="12"/>
      <c r="IFE20" s="12"/>
      <c r="IFF20" s="12"/>
      <c r="IFG20" s="12"/>
      <c r="IFH20" s="13"/>
      <c r="IFI20" s="13"/>
      <c r="IFJ20" s="13"/>
      <c r="IFK20" s="14"/>
      <c r="IFL20" s="15"/>
      <c r="IFM20" s="16"/>
      <c r="IFN20" s="15"/>
      <c r="IFO20" s="16"/>
      <c r="IFP20" s="17"/>
      <c r="IFQ20" s="17"/>
      <c r="IFR20" s="17"/>
      <c r="IFS20" s="18"/>
      <c r="IFT20" s="10"/>
      <c r="IFU20" s="11"/>
      <c r="IFV20" s="11"/>
      <c r="IFW20" s="11"/>
      <c r="IFX20" s="11"/>
      <c r="IFY20" s="12"/>
      <c r="IFZ20" s="12"/>
      <c r="IGA20" s="12"/>
      <c r="IGB20" s="12"/>
      <c r="IGC20" s="13"/>
      <c r="IGD20" s="13"/>
      <c r="IGE20" s="13"/>
      <c r="IGF20" s="14"/>
      <c r="IGG20" s="15"/>
      <c r="IGH20" s="16"/>
      <c r="IGI20" s="15"/>
      <c r="IGJ20" s="16"/>
      <c r="IGK20" s="17"/>
      <c r="IGL20" s="17"/>
      <c r="IGM20" s="17"/>
      <c r="IGN20" s="18"/>
      <c r="IGO20" s="10"/>
      <c r="IGP20" s="11"/>
      <c r="IGQ20" s="11"/>
      <c r="IGR20" s="11"/>
      <c r="IGS20" s="11"/>
      <c r="IGT20" s="12"/>
      <c r="IGU20" s="12"/>
      <c r="IGV20" s="12"/>
      <c r="IGW20" s="12"/>
      <c r="IGX20" s="13"/>
      <c r="IGY20" s="13"/>
      <c r="IGZ20" s="13"/>
      <c r="IHA20" s="14"/>
      <c r="IHB20" s="15"/>
      <c r="IHC20" s="16"/>
      <c r="IHD20" s="15"/>
      <c r="IHE20" s="16"/>
      <c r="IHF20" s="17"/>
      <c r="IHG20" s="17"/>
      <c r="IHH20" s="17"/>
      <c r="IHI20" s="18"/>
      <c r="IHJ20" s="10"/>
      <c r="IHK20" s="11"/>
      <c r="IHL20" s="11"/>
      <c r="IHM20" s="11"/>
      <c r="IHN20" s="11"/>
      <c r="IHO20" s="12"/>
      <c r="IHP20" s="12"/>
      <c r="IHQ20" s="12"/>
      <c r="IHR20" s="12"/>
      <c r="IHS20" s="13"/>
      <c r="IHT20" s="13"/>
      <c r="IHU20" s="13"/>
      <c r="IHV20" s="14"/>
      <c r="IHW20" s="15"/>
      <c r="IHX20" s="16"/>
      <c r="IHY20" s="15"/>
      <c r="IHZ20" s="16"/>
      <c r="IIA20" s="17"/>
      <c r="IIB20" s="17"/>
      <c r="IIC20" s="17"/>
      <c r="IID20" s="18"/>
      <c r="IIE20" s="10"/>
      <c r="IIF20" s="11"/>
      <c r="IIG20" s="11"/>
      <c r="IIH20" s="11"/>
      <c r="III20" s="11"/>
      <c r="IIJ20" s="12"/>
      <c r="IIK20" s="12"/>
      <c r="IIL20" s="12"/>
      <c r="IIM20" s="12"/>
      <c r="IIN20" s="13"/>
      <c r="IIO20" s="13"/>
      <c r="IIP20" s="13"/>
      <c r="IIQ20" s="14"/>
      <c r="IIR20" s="15"/>
      <c r="IIS20" s="16"/>
      <c r="IIT20" s="15"/>
      <c r="IIU20" s="16"/>
      <c r="IIV20" s="17"/>
      <c r="IIW20" s="17"/>
      <c r="IIX20" s="17"/>
      <c r="IIY20" s="18"/>
      <c r="IIZ20" s="10"/>
      <c r="IJA20" s="11"/>
      <c r="IJB20" s="11"/>
      <c r="IJC20" s="11"/>
      <c r="IJD20" s="11"/>
      <c r="IJE20" s="12"/>
      <c r="IJF20" s="12"/>
      <c r="IJG20" s="12"/>
      <c r="IJH20" s="12"/>
      <c r="IJI20" s="13"/>
      <c r="IJJ20" s="13"/>
      <c r="IJK20" s="13"/>
      <c r="IJL20" s="14"/>
      <c r="IJM20" s="15"/>
      <c r="IJN20" s="16"/>
      <c r="IJO20" s="15"/>
      <c r="IJP20" s="16"/>
      <c r="IJQ20" s="17"/>
      <c r="IJR20" s="17"/>
      <c r="IJS20" s="17"/>
      <c r="IJT20" s="18"/>
      <c r="IJU20" s="10"/>
      <c r="IJV20" s="11"/>
      <c r="IJW20" s="11"/>
      <c r="IJX20" s="11"/>
      <c r="IJY20" s="11"/>
      <c r="IJZ20" s="12"/>
      <c r="IKA20" s="12"/>
      <c r="IKB20" s="12"/>
      <c r="IKC20" s="12"/>
      <c r="IKD20" s="13"/>
      <c r="IKE20" s="13"/>
      <c r="IKF20" s="13"/>
      <c r="IKG20" s="14"/>
      <c r="IKH20" s="15"/>
      <c r="IKI20" s="16"/>
      <c r="IKJ20" s="15"/>
      <c r="IKK20" s="16"/>
      <c r="IKL20" s="17"/>
      <c r="IKM20" s="17"/>
      <c r="IKN20" s="17"/>
      <c r="IKO20" s="18"/>
      <c r="IKP20" s="10"/>
      <c r="IKQ20" s="11"/>
      <c r="IKR20" s="11"/>
      <c r="IKS20" s="11"/>
      <c r="IKT20" s="11"/>
      <c r="IKU20" s="12"/>
      <c r="IKV20" s="12"/>
      <c r="IKW20" s="12"/>
      <c r="IKX20" s="12"/>
      <c r="IKY20" s="13"/>
      <c r="IKZ20" s="13"/>
      <c r="ILA20" s="13"/>
      <c r="ILB20" s="14"/>
      <c r="ILC20" s="15"/>
      <c r="ILD20" s="16"/>
      <c r="ILE20" s="15"/>
      <c r="ILF20" s="16"/>
      <c r="ILG20" s="17"/>
      <c r="ILH20" s="17"/>
      <c r="ILI20" s="17"/>
      <c r="ILJ20" s="18"/>
      <c r="ILK20" s="10"/>
      <c r="ILL20" s="11"/>
      <c r="ILM20" s="11"/>
      <c r="ILN20" s="11"/>
      <c r="ILO20" s="11"/>
      <c r="ILP20" s="12"/>
      <c r="ILQ20" s="12"/>
      <c r="ILR20" s="12"/>
      <c r="ILS20" s="12"/>
      <c r="ILT20" s="13"/>
      <c r="ILU20" s="13"/>
      <c r="ILV20" s="13"/>
      <c r="ILW20" s="14"/>
      <c r="ILX20" s="15"/>
      <c r="ILY20" s="16"/>
      <c r="ILZ20" s="15"/>
      <c r="IMA20" s="16"/>
      <c r="IMB20" s="17"/>
      <c r="IMC20" s="17"/>
      <c r="IMD20" s="17"/>
      <c r="IME20" s="18"/>
      <c r="IMF20" s="10"/>
      <c r="IMG20" s="11"/>
      <c r="IMH20" s="11"/>
      <c r="IMI20" s="11"/>
      <c r="IMJ20" s="11"/>
      <c r="IMK20" s="12"/>
      <c r="IML20" s="12"/>
      <c r="IMM20" s="12"/>
      <c r="IMN20" s="12"/>
      <c r="IMO20" s="13"/>
      <c r="IMP20" s="13"/>
      <c r="IMQ20" s="13"/>
      <c r="IMR20" s="14"/>
      <c r="IMS20" s="15"/>
      <c r="IMT20" s="16"/>
      <c r="IMU20" s="15"/>
      <c r="IMV20" s="16"/>
      <c r="IMW20" s="17"/>
      <c r="IMX20" s="17"/>
      <c r="IMY20" s="17"/>
      <c r="IMZ20" s="18"/>
      <c r="INA20" s="10"/>
      <c r="INB20" s="11"/>
      <c r="INC20" s="11"/>
      <c r="IND20" s="11"/>
      <c r="INE20" s="11"/>
      <c r="INF20" s="12"/>
      <c r="ING20" s="12"/>
      <c r="INH20" s="12"/>
      <c r="INI20" s="12"/>
      <c r="INJ20" s="13"/>
      <c r="INK20" s="13"/>
      <c r="INL20" s="13"/>
      <c r="INM20" s="14"/>
      <c r="INN20" s="15"/>
      <c r="INO20" s="16"/>
      <c r="INP20" s="15"/>
      <c r="INQ20" s="16"/>
      <c r="INR20" s="17"/>
      <c r="INS20" s="17"/>
      <c r="INT20" s="17"/>
      <c r="INU20" s="18"/>
      <c r="INV20" s="10"/>
      <c r="INW20" s="11"/>
      <c r="INX20" s="11"/>
      <c r="INY20" s="11"/>
      <c r="INZ20" s="11"/>
      <c r="IOA20" s="12"/>
      <c r="IOB20" s="12"/>
      <c r="IOC20" s="12"/>
      <c r="IOD20" s="12"/>
      <c r="IOE20" s="13"/>
      <c r="IOF20" s="13"/>
      <c r="IOG20" s="13"/>
      <c r="IOH20" s="14"/>
      <c r="IOI20" s="15"/>
      <c r="IOJ20" s="16"/>
      <c r="IOK20" s="15"/>
      <c r="IOL20" s="16"/>
      <c r="IOM20" s="17"/>
      <c r="ION20" s="17"/>
      <c r="IOO20" s="17"/>
      <c r="IOP20" s="18"/>
      <c r="IOQ20" s="10"/>
      <c r="IOR20" s="11"/>
      <c r="IOS20" s="11"/>
      <c r="IOT20" s="11"/>
      <c r="IOU20" s="11"/>
      <c r="IOV20" s="12"/>
      <c r="IOW20" s="12"/>
      <c r="IOX20" s="12"/>
      <c r="IOY20" s="12"/>
      <c r="IOZ20" s="13"/>
      <c r="IPA20" s="13"/>
      <c r="IPB20" s="13"/>
      <c r="IPC20" s="14"/>
      <c r="IPD20" s="15"/>
      <c r="IPE20" s="16"/>
      <c r="IPF20" s="15"/>
      <c r="IPG20" s="16"/>
      <c r="IPH20" s="17"/>
      <c r="IPI20" s="17"/>
      <c r="IPJ20" s="17"/>
      <c r="IPK20" s="18"/>
      <c r="IPL20" s="10"/>
      <c r="IPM20" s="11"/>
      <c r="IPN20" s="11"/>
      <c r="IPO20" s="11"/>
      <c r="IPP20" s="11"/>
      <c r="IPQ20" s="12"/>
      <c r="IPR20" s="12"/>
      <c r="IPS20" s="12"/>
      <c r="IPT20" s="12"/>
      <c r="IPU20" s="13"/>
      <c r="IPV20" s="13"/>
      <c r="IPW20" s="13"/>
      <c r="IPX20" s="14"/>
      <c r="IPY20" s="15"/>
      <c r="IPZ20" s="16"/>
      <c r="IQA20" s="15"/>
      <c r="IQB20" s="16"/>
      <c r="IQC20" s="17"/>
      <c r="IQD20" s="17"/>
      <c r="IQE20" s="17"/>
      <c r="IQF20" s="18"/>
      <c r="IQG20" s="10"/>
      <c r="IQH20" s="11"/>
      <c r="IQI20" s="11"/>
      <c r="IQJ20" s="11"/>
      <c r="IQK20" s="11"/>
      <c r="IQL20" s="12"/>
      <c r="IQM20" s="12"/>
      <c r="IQN20" s="12"/>
      <c r="IQO20" s="12"/>
      <c r="IQP20" s="13"/>
      <c r="IQQ20" s="13"/>
      <c r="IQR20" s="13"/>
      <c r="IQS20" s="14"/>
      <c r="IQT20" s="15"/>
      <c r="IQU20" s="16"/>
      <c r="IQV20" s="15"/>
      <c r="IQW20" s="16"/>
      <c r="IQX20" s="17"/>
      <c r="IQY20" s="17"/>
      <c r="IQZ20" s="17"/>
      <c r="IRA20" s="18"/>
      <c r="IRB20" s="10"/>
      <c r="IRC20" s="11"/>
      <c r="IRD20" s="11"/>
      <c r="IRE20" s="11"/>
      <c r="IRF20" s="11"/>
      <c r="IRG20" s="12"/>
      <c r="IRH20" s="12"/>
      <c r="IRI20" s="12"/>
      <c r="IRJ20" s="12"/>
      <c r="IRK20" s="13"/>
      <c r="IRL20" s="13"/>
      <c r="IRM20" s="13"/>
      <c r="IRN20" s="14"/>
      <c r="IRO20" s="15"/>
      <c r="IRP20" s="16"/>
      <c r="IRQ20" s="15"/>
      <c r="IRR20" s="16"/>
      <c r="IRS20" s="17"/>
      <c r="IRT20" s="17"/>
      <c r="IRU20" s="17"/>
      <c r="IRV20" s="18"/>
      <c r="IRW20" s="10"/>
      <c r="IRX20" s="11"/>
      <c r="IRY20" s="11"/>
      <c r="IRZ20" s="11"/>
      <c r="ISA20" s="11"/>
      <c r="ISB20" s="12"/>
      <c r="ISC20" s="12"/>
      <c r="ISD20" s="12"/>
      <c r="ISE20" s="12"/>
      <c r="ISF20" s="13"/>
      <c r="ISG20" s="13"/>
      <c r="ISH20" s="13"/>
      <c r="ISI20" s="14"/>
      <c r="ISJ20" s="15"/>
      <c r="ISK20" s="16"/>
      <c r="ISL20" s="15"/>
      <c r="ISM20" s="16"/>
      <c r="ISN20" s="17"/>
      <c r="ISO20" s="17"/>
      <c r="ISP20" s="17"/>
      <c r="ISQ20" s="18"/>
      <c r="ISR20" s="10"/>
      <c r="ISS20" s="11"/>
      <c r="IST20" s="11"/>
      <c r="ISU20" s="11"/>
      <c r="ISV20" s="11"/>
      <c r="ISW20" s="12"/>
      <c r="ISX20" s="12"/>
      <c r="ISY20" s="12"/>
      <c r="ISZ20" s="12"/>
      <c r="ITA20" s="13"/>
      <c r="ITB20" s="13"/>
      <c r="ITC20" s="13"/>
      <c r="ITD20" s="14"/>
      <c r="ITE20" s="15"/>
      <c r="ITF20" s="16"/>
      <c r="ITG20" s="15"/>
      <c r="ITH20" s="16"/>
      <c r="ITI20" s="17"/>
      <c r="ITJ20" s="17"/>
      <c r="ITK20" s="17"/>
      <c r="ITL20" s="18"/>
      <c r="ITM20" s="10"/>
      <c r="ITN20" s="11"/>
      <c r="ITO20" s="11"/>
      <c r="ITP20" s="11"/>
      <c r="ITQ20" s="11"/>
      <c r="ITR20" s="12"/>
      <c r="ITS20" s="12"/>
      <c r="ITT20" s="12"/>
      <c r="ITU20" s="12"/>
      <c r="ITV20" s="13"/>
      <c r="ITW20" s="13"/>
      <c r="ITX20" s="13"/>
      <c r="ITY20" s="14"/>
      <c r="ITZ20" s="15"/>
      <c r="IUA20" s="16"/>
      <c r="IUB20" s="15"/>
      <c r="IUC20" s="16"/>
      <c r="IUD20" s="17"/>
      <c r="IUE20" s="17"/>
      <c r="IUF20" s="17"/>
      <c r="IUG20" s="18"/>
      <c r="IUH20" s="10"/>
      <c r="IUI20" s="11"/>
      <c r="IUJ20" s="11"/>
      <c r="IUK20" s="11"/>
      <c r="IUL20" s="11"/>
      <c r="IUM20" s="12"/>
      <c r="IUN20" s="12"/>
      <c r="IUO20" s="12"/>
      <c r="IUP20" s="12"/>
      <c r="IUQ20" s="13"/>
      <c r="IUR20" s="13"/>
      <c r="IUS20" s="13"/>
      <c r="IUT20" s="14"/>
      <c r="IUU20" s="15"/>
      <c r="IUV20" s="16"/>
      <c r="IUW20" s="15"/>
      <c r="IUX20" s="16"/>
      <c r="IUY20" s="17"/>
      <c r="IUZ20" s="17"/>
      <c r="IVA20" s="17"/>
      <c r="IVB20" s="18"/>
      <c r="IVC20" s="10"/>
      <c r="IVD20" s="11"/>
      <c r="IVE20" s="11"/>
      <c r="IVF20" s="11"/>
      <c r="IVG20" s="11"/>
      <c r="IVH20" s="12"/>
      <c r="IVI20" s="12"/>
      <c r="IVJ20" s="12"/>
      <c r="IVK20" s="12"/>
      <c r="IVL20" s="13"/>
      <c r="IVM20" s="13"/>
      <c r="IVN20" s="13"/>
      <c r="IVO20" s="14"/>
      <c r="IVP20" s="15"/>
      <c r="IVQ20" s="16"/>
      <c r="IVR20" s="15"/>
      <c r="IVS20" s="16"/>
      <c r="IVT20" s="17"/>
      <c r="IVU20" s="17"/>
      <c r="IVV20" s="17"/>
      <c r="IVW20" s="18"/>
      <c r="IVX20" s="10"/>
      <c r="IVY20" s="11"/>
      <c r="IVZ20" s="11"/>
      <c r="IWA20" s="11"/>
      <c r="IWB20" s="11"/>
      <c r="IWC20" s="12"/>
      <c r="IWD20" s="12"/>
      <c r="IWE20" s="12"/>
      <c r="IWF20" s="12"/>
      <c r="IWG20" s="13"/>
      <c r="IWH20" s="13"/>
      <c r="IWI20" s="13"/>
      <c r="IWJ20" s="14"/>
      <c r="IWK20" s="15"/>
      <c r="IWL20" s="16"/>
      <c r="IWM20" s="15"/>
      <c r="IWN20" s="16"/>
      <c r="IWO20" s="17"/>
      <c r="IWP20" s="17"/>
      <c r="IWQ20" s="17"/>
      <c r="IWR20" s="18"/>
      <c r="IWS20" s="10"/>
      <c r="IWT20" s="11"/>
      <c r="IWU20" s="11"/>
      <c r="IWV20" s="11"/>
      <c r="IWW20" s="11"/>
      <c r="IWX20" s="12"/>
      <c r="IWY20" s="12"/>
      <c r="IWZ20" s="12"/>
      <c r="IXA20" s="12"/>
      <c r="IXB20" s="13"/>
      <c r="IXC20" s="13"/>
      <c r="IXD20" s="13"/>
      <c r="IXE20" s="14"/>
      <c r="IXF20" s="15"/>
      <c r="IXG20" s="16"/>
      <c r="IXH20" s="15"/>
      <c r="IXI20" s="16"/>
      <c r="IXJ20" s="17"/>
      <c r="IXK20" s="17"/>
      <c r="IXL20" s="17"/>
      <c r="IXM20" s="18"/>
      <c r="IXN20" s="10"/>
      <c r="IXO20" s="11"/>
      <c r="IXP20" s="11"/>
      <c r="IXQ20" s="11"/>
      <c r="IXR20" s="11"/>
      <c r="IXS20" s="12"/>
      <c r="IXT20" s="12"/>
      <c r="IXU20" s="12"/>
      <c r="IXV20" s="12"/>
      <c r="IXW20" s="13"/>
      <c r="IXX20" s="13"/>
      <c r="IXY20" s="13"/>
      <c r="IXZ20" s="14"/>
      <c r="IYA20" s="15"/>
      <c r="IYB20" s="16"/>
      <c r="IYC20" s="15"/>
      <c r="IYD20" s="16"/>
      <c r="IYE20" s="17"/>
      <c r="IYF20" s="17"/>
      <c r="IYG20" s="17"/>
      <c r="IYH20" s="18"/>
      <c r="IYI20" s="10"/>
      <c r="IYJ20" s="11"/>
      <c r="IYK20" s="11"/>
      <c r="IYL20" s="11"/>
      <c r="IYM20" s="11"/>
      <c r="IYN20" s="12"/>
      <c r="IYO20" s="12"/>
      <c r="IYP20" s="12"/>
      <c r="IYQ20" s="12"/>
      <c r="IYR20" s="13"/>
      <c r="IYS20" s="13"/>
      <c r="IYT20" s="13"/>
      <c r="IYU20" s="14"/>
      <c r="IYV20" s="15"/>
      <c r="IYW20" s="16"/>
      <c r="IYX20" s="15"/>
      <c r="IYY20" s="16"/>
      <c r="IYZ20" s="17"/>
      <c r="IZA20" s="17"/>
      <c r="IZB20" s="17"/>
      <c r="IZC20" s="18"/>
      <c r="IZD20" s="10"/>
      <c r="IZE20" s="11"/>
      <c r="IZF20" s="11"/>
      <c r="IZG20" s="11"/>
      <c r="IZH20" s="11"/>
      <c r="IZI20" s="12"/>
      <c r="IZJ20" s="12"/>
      <c r="IZK20" s="12"/>
      <c r="IZL20" s="12"/>
      <c r="IZM20" s="13"/>
      <c r="IZN20" s="13"/>
      <c r="IZO20" s="13"/>
      <c r="IZP20" s="14"/>
      <c r="IZQ20" s="15"/>
      <c r="IZR20" s="16"/>
      <c r="IZS20" s="15"/>
      <c r="IZT20" s="16"/>
      <c r="IZU20" s="17"/>
      <c r="IZV20" s="17"/>
      <c r="IZW20" s="17"/>
      <c r="IZX20" s="18"/>
      <c r="IZY20" s="10"/>
      <c r="IZZ20" s="11"/>
      <c r="JAA20" s="11"/>
      <c r="JAB20" s="11"/>
      <c r="JAC20" s="11"/>
      <c r="JAD20" s="12"/>
      <c r="JAE20" s="12"/>
      <c r="JAF20" s="12"/>
      <c r="JAG20" s="12"/>
      <c r="JAH20" s="13"/>
      <c r="JAI20" s="13"/>
      <c r="JAJ20" s="13"/>
      <c r="JAK20" s="14"/>
      <c r="JAL20" s="15"/>
      <c r="JAM20" s="16"/>
      <c r="JAN20" s="15"/>
      <c r="JAO20" s="16"/>
      <c r="JAP20" s="17"/>
      <c r="JAQ20" s="17"/>
      <c r="JAR20" s="17"/>
      <c r="JAS20" s="18"/>
      <c r="JAT20" s="10"/>
      <c r="JAU20" s="11"/>
      <c r="JAV20" s="11"/>
      <c r="JAW20" s="11"/>
      <c r="JAX20" s="11"/>
      <c r="JAY20" s="12"/>
      <c r="JAZ20" s="12"/>
      <c r="JBA20" s="12"/>
      <c r="JBB20" s="12"/>
      <c r="JBC20" s="13"/>
      <c r="JBD20" s="13"/>
      <c r="JBE20" s="13"/>
      <c r="JBF20" s="14"/>
      <c r="JBG20" s="15"/>
      <c r="JBH20" s="16"/>
      <c r="JBI20" s="15"/>
      <c r="JBJ20" s="16"/>
      <c r="JBK20" s="17"/>
      <c r="JBL20" s="17"/>
      <c r="JBM20" s="17"/>
      <c r="JBN20" s="18"/>
      <c r="JBO20" s="10"/>
      <c r="JBP20" s="11"/>
      <c r="JBQ20" s="11"/>
      <c r="JBR20" s="11"/>
      <c r="JBS20" s="11"/>
      <c r="JBT20" s="12"/>
      <c r="JBU20" s="12"/>
      <c r="JBV20" s="12"/>
      <c r="JBW20" s="12"/>
      <c r="JBX20" s="13"/>
      <c r="JBY20" s="13"/>
      <c r="JBZ20" s="13"/>
      <c r="JCA20" s="14"/>
      <c r="JCB20" s="15"/>
      <c r="JCC20" s="16"/>
      <c r="JCD20" s="15"/>
      <c r="JCE20" s="16"/>
      <c r="JCF20" s="17"/>
      <c r="JCG20" s="17"/>
      <c r="JCH20" s="17"/>
      <c r="JCI20" s="18"/>
      <c r="JCJ20" s="10"/>
      <c r="JCK20" s="11"/>
      <c r="JCL20" s="11"/>
      <c r="JCM20" s="11"/>
      <c r="JCN20" s="11"/>
      <c r="JCO20" s="12"/>
      <c r="JCP20" s="12"/>
      <c r="JCQ20" s="12"/>
      <c r="JCR20" s="12"/>
      <c r="JCS20" s="13"/>
      <c r="JCT20" s="13"/>
      <c r="JCU20" s="13"/>
      <c r="JCV20" s="14"/>
      <c r="JCW20" s="15"/>
      <c r="JCX20" s="16"/>
      <c r="JCY20" s="15"/>
      <c r="JCZ20" s="16"/>
      <c r="JDA20" s="17"/>
      <c r="JDB20" s="17"/>
      <c r="JDC20" s="17"/>
      <c r="JDD20" s="18"/>
      <c r="JDE20" s="10"/>
      <c r="JDF20" s="11"/>
      <c r="JDG20" s="11"/>
      <c r="JDH20" s="11"/>
      <c r="JDI20" s="11"/>
      <c r="JDJ20" s="12"/>
      <c r="JDK20" s="12"/>
      <c r="JDL20" s="12"/>
      <c r="JDM20" s="12"/>
      <c r="JDN20" s="13"/>
      <c r="JDO20" s="13"/>
      <c r="JDP20" s="13"/>
      <c r="JDQ20" s="14"/>
      <c r="JDR20" s="15"/>
      <c r="JDS20" s="16"/>
      <c r="JDT20" s="15"/>
      <c r="JDU20" s="16"/>
      <c r="JDV20" s="17"/>
      <c r="JDW20" s="17"/>
      <c r="JDX20" s="17"/>
      <c r="JDY20" s="18"/>
      <c r="JDZ20" s="10"/>
      <c r="JEA20" s="11"/>
      <c r="JEB20" s="11"/>
      <c r="JEC20" s="11"/>
      <c r="JED20" s="11"/>
      <c r="JEE20" s="12"/>
      <c r="JEF20" s="12"/>
      <c r="JEG20" s="12"/>
      <c r="JEH20" s="12"/>
      <c r="JEI20" s="13"/>
      <c r="JEJ20" s="13"/>
      <c r="JEK20" s="13"/>
      <c r="JEL20" s="14"/>
      <c r="JEM20" s="15"/>
      <c r="JEN20" s="16"/>
      <c r="JEO20" s="15"/>
      <c r="JEP20" s="16"/>
      <c r="JEQ20" s="17"/>
      <c r="JER20" s="17"/>
      <c r="JES20" s="17"/>
      <c r="JET20" s="18"/>
      <c r="JEU20" s="10"/>
      <c r="JEV20" s="11"/>
      <c r="JEW20" s="11"/>
      <c r="JEX20" s="11"/>
      <c r="JEY20" s="11"/>
      <c r="JEZ20" s="12"/>
      <c r="JFA20" s="12"/>
      <c r="JFB20" s="12"/>
      <c r="JFC20" s="12"/>
      <c r="JFD20" s="13"/>
      <c r="JFE20" s="13"/>
      <c r="JFF20" s="13"/>
      <c r="JFG20" s="14"/>
      <c r="JFH20" s="15"/>
      <c r="JFI20" s="16"/>
      <c r="JFJ20" s="15"/>
      <c r="JFK20" s="16"/>
      <c r="JFL20" s="17"/>
      <c r="JFM20" s="17"/>
      <c r="JFN20" s="17"/>
      <c r="JFO20" s="18"/>
      <c r="JFP20" s="10"/>
      <c r="JFQ20" s="11"/>
      <c r="JFR20" s="11"/>
      <c r="JFS20" s="11"/>
      <c r="JFT20" s="11"/>
      <c r="JFU20" s="12"/>
      <c r="JFV20" s="12"/>
      <c r="JFW20" s="12"/>
      <c r="JFX20" s="12"/>
      <c r="JFY20" s="13"/>
      <c r="JFZ20" s="13"/>
      <c r="JGA20" s="13"/>
      <c r="JGB20" s="14"/>
      <c r="JGC20" s="15"/>
      <c r="JGD20" s="16"/>
      <c r="JGE20" s="15"/>
      <c r="JGF20" s="16"/>
      <c r="JGG20" s="17"/>
      <c r="JGH20" s="17"/>
      <c r="JGI20" s="17"/>
      <c r="JGJ20" s="18"/>
      <c r="JGK20" s="10"/>
      <c r="JGL20" s="11"/>
      <c r="JGM20" s="11"/>
      <c r="JGN20" s="11"/>
      <c r="JGO20" s="11"/>
      <c r="JGP20" s="12"/>
      <c r="JGQ20" s="12"/>
      <c r="JGR20" s="12"/>
      <c r="JGS20" s="12"/>
      <c r="JGT20" s="13"/>
      <c r="JGU20" s="13"/>
      <c r="JGV20" s="13"/>
      <c r="JGW20" s="14"/>
      <c r="JGX20" s="15"/>
      <c r="JGY20" s="16"/>
      <c r="JGZ20" s="15"/>
      <c r="JHA20" s="16"/>
      <c r="JHB20" s="17"/>
      <c r="JHC20" s="17"/>
      <c r="JHD20" s="17"/>
      <c r="JHE20" s="18"/>
      <c r="JHF20" s="10"/>
      <c r="JHG20" s="11"/>
      <c r="JHH20" s="11"/>
      <c r="JHI20" s="11"/>
      <c r="JHJ20" s="11"/>
      <c r="JHK20" s="12"/>
      <c r="JHL20" s="12"/>
      <c r="JHM20" s="12"/>
      <c r="JHN20" s="12"/>
      <c r="JHO20" s="13"/>
      <c r="JHP20" s="13"/>
      <c r="JHQ20" s="13"/>
      <c r="JHR20" s="14"/>
      <c r="JHS20" s="15"/>
      <c r="JHT20" s="16"/>
      <c r="JHU20" s="15"/>
      <c r="JHV20" s="16"/>
      <c r="JHW20" s="17"/>
      <c r="JHX20" s="17"/>
      <c r="JHY20" s="17"/>
      <c r="JHZ20" s="18"/>
      <c r="JIA20" s="10"/>
      <c r="JIB20" s="11"/>
      <c r="JIC20" s="11"/>
      <c r="JID20" s="11"/>
      <c r="JIE20" s="11"/>
      <c r="JIF20" s="12"/>
      <c r="JIG20" s="12"/>
      <c r="JIH20" s="12"/>
      <c r="JII20" s="12"/>
      <c r="JIJ20" s="13"/>
      <c r="JIK20" s="13"/>
      <c r="JIL20" s="13"/>
      <c r="JIM20" s="14"/>
      <c r="JIN20" s="15"/>
      <c r="JIO20" s="16"/>
      <c r="JIP20" s="15"/>
      <c r="JIQ20" s="16"/>
      <c r="JIR20" s="17"/>
      <c r="JIS20" s="17"/>
      <c r="JIT20" s="17"/>
      <c r="JIU20" s="18"/>
      <c r="JIV20" s="10"/>
      <c r="JIW20" s="11"/>
      <c r="JIX20" s="11"/>
      <c r="JIY20" s="11"/>
      <c r="JIZ20" s="11"/>
      <c r="JJA20" s="12"/>
      <c r="JJB20" s="12"/>
      <c r="JJC20" s="12"/>
      <c r="JJD20" s="12"/>
      <c r="JJE20" s="13"/>
      <c r="JJF20" s="13"/>
      <c r="JJG20" s="13"/>
      <c r="JJH20" s="14"/>
      <c r="JJI20" s="15"/>
      <c r="JJJ20" s="16"/>
      <c r="JJK20" s="15"/>
      <c r="JJL20" s="16"/>
      <c r="JJM20" s="17"/>
      <c r="JJN20" s="17"/>
      <c r="JJO20" s="17"/>
      <c r="JJP20" s="18"/>
      <c r="JJQ20" s="10"/>
      <c r="JJR20" s="11"/>
      <c r="JJS20" s="11"/>
      <c r="JJT20" s="11"/>
      <c r="JJU20" s="11"/>
      <c r="JJV20" s="12"/>
      <c r="JJW20" s="12"/>
      <c r="JJX20" s="12"/>
      <c r="JJY20" s="12"/>
      <c r="JJZ20" s="13"/>
      <c r="JKA20" s="13"/>
      <c r="JKB20" s="13"/>
      <c r="JKC20" s="14"/>
      <c r="JKD20" s="15"/>
      <c r="JKE20" s="16"/>
      <c r="JKF20" s="15"/>
      <c r="JKG20" s="16"/>
      <c r="JKH20" s="17"/>
      <c r="JKI20" s="17"/>
      <c r="JKJ20" s="17"/>
      <c r="JKK20" s="18"/>
      <c r="JKL20" s="10"/>
      <c r="JKM20" s="11"/>
      <c r="JKN20" s="11"/>
      <c r="JKO20" s="11"/>
      <c r="JKP20" s="11"/>
      <c r="JKQ20" s="12"/>
      <c r="JKR20" s="12"/>
      <c r="JKS20" s="12"/>
      <c r="JKT20" s="12"/>
      <c r="JKU20" s="13"/>
      <c r="JKV20" s="13"/>
      <c r="JKW20" s="13"/>
      <c r="JKX20" s="14"/>
      <c r="JKY20" s="15"/>
      <c r="JKZ20" s="16"/>
      <c r="JLA20" s="15"/>
      <c r="JLB20" s="16"/>
      <c r="JLC20" s="17"/>
      <c r="JLD20" s="17"/>
      <c r="JLE20" s="17"/>
      <c r="JLF20" s="18"/>
      <c r="JLG20" s="10"/>
      <c r="JLH20" s="11"/>
      <c r="JLI20" s="11"/>
      <c r="JLJ20" s="11"/>
      <c r="JLK20" s="11"/>
      <c r="JLL20" s="12"/>
      <c r="JLM20" s="12"/>
      <c r="JLN20" s="12"/>
      <c r="JLO20" s="12"/>
      <c r="JLP20" s="13"/>
      <c r="JLQ20" s="13"/>
      <c r="JLR20" s="13"/>
      <c r="JLS20" s="14"/>
      <c r="JLT20" s="15"/>
      <c r="JLU20" s="16"/>
      <c r="JLV20" s="15"/>
      <c r="JLW20" s="16"/>
      <c r="JLX20" s="17"/>
      <c r="JLY20" s="17"/>
      <c r="JLZ20" s="17"/>
      <c r="JMA20" s="18"/>
      <c r="JMB20" s="10"/>
      <c r="JMC20" s="11"/>
      <c r="JMD20" s="11"/>
      <c r="JME20" s="11"/>
      <c r="JMF20" s="11"/>
      <c r="JMG20" s="12"/>
      <c r="JMH20" s="12"/>
      <c r="JMI20" s="12"/>
      <c r="JMJ20" s="12"/>
      <c r="JMK20" s="13"/>
      <c r="JML20" s="13"/>
      <c r="JMM20" s="13"/>
      <c r="JMN20" s="14"/>
      <c r="JMO20" s="15"/>
      <c r="JMP20" s="16"/>
      <c r="JMQ20" s="15"/>
      <c r="JMR20" s="16"/>
      <c r="JMS20" s="17"/>
      <c r="JMT20" s="17"/>
      <c r="JMU20" s="17"/>
      <c r="JMV20" s="18"/>
      <c r="JMW20" s="10"/>
      <c r="JMX20" s="11"/>
      <c r="JMY20" s="11"/>
      <c r="JMZ20" s="11"/>
      <c r="JNA20" s="11"/>
      <c r="JNB20" s="12"/>
      <c r="JNC20" s="12"/>
      <c r="JND20" s="12"/>
      <c r="JNE20" s="12"/>
      <c r="JNF20" s="13"/>
      <c r="JNG20" s="13"/>
      <c r="JNH20" s="13"/>
      <c r="JNI20" s="14"/>
      <c r="JNJ20" s="15"/>
      <c r="JNK20" s="16"/>
      <c r="JNL20" s="15"/>
      <c r="JNM20" s="16"/>
      <c r="JNN20" s="17"/>
      <c r="JNO20" s="17"/>
      <c r="JNP20" s="17"/>
      <c r="JNQ20" s="18"/>
      <c r="JNR20" s="10"/>
      <c r="JNS20" s="11"/>
      <c r="JNT20" s="11"/>
      <c r="JNU20" s="11"/>
      <c r="JNV20" s="11"/>
      <c r="JNW20" s="12"/>
      <c r="JNX20" s="12"/>
      <c r="JNY20" s="12"/>
      <c r="JNZ20" s="12"/>
      <c r="JOA20" s="13"/>
      <c r="JOB20" s="13"/>
      <c r="JOC20" s="13"/>
      <c r="JOD20" s="14"/>
      <c r="JOE20" s="15"/>
      <c r="JOF20" s="16"/>
      <c r="JOG20" s="15"/>
      <c r="JOH20" s="16"/>
      <c r="JOI20" s="17"/>
      <c r="JOJ20" s="17"/>
      <c r="JOK20" s="17"/>
      <c r="JOL20" s="18"/>
      <c r="JOM20" s="10"/>
      <c r="JON20" s="11"/>
      <c r="JOO20" s="11"/>
      <c r="JOP20" s="11"/>
      <c r="JOQ20" s="11"/>
      <c r="JOR20" s="12"/>
      <c r="JOS20" s="12"/>
      <c r="JOT20" s="12"/>
      <c r="JOU20" s="12"/>
      <c r="JOV20" s="13"/>
      <c r="JOW20" s="13"/>
      <c r="JOX20" s="13"/>
      <c r="JOY20" s="14"/>
      <c r="JOZ20" s="15"/>
      <c r="JPA20" s="16"/>
      <c r="JPB20" s="15"/>
      <c r="JPC20" s="16"/>
      <c r="JPD20" s="17"/>
      <c r="JPE20" s="17"/>
      <c r="JPF20" s="17"/>
      <c r="JPG20" s="18"/>
      <c r="JPH20" s="10"/>
      <c r="JPI20" s="11"/>
      <c r="JPJ20" s="11"/>
      <c r="JPK20" s="11"/>
      <c r="JPL20" s="11"/>
      <c r="JPM20" s="12"/>
      <c r="JPN20" s="12"/>
      <c r="JPO20" s="12"/>
      <c r="JPP20" s="12"/>
      <c r="JPQ20" s="13"/>
      <c r="JPR20" s="13"/>
      <c r="JPS20" s="13"/>
      <c r="JPT20" s="14"/>
      <c r="JPU20" s="15"/>
      <c r="JPV20" s="16"/>
      <c r="JPW20" s="15"/>
      <c r="JPX20" s="16"/>
      <c r="JPY20" s="17"/>
      <c r="JPZ20" s="17"/>
      <c r="JQA20" s="17"/>
      <c r="JQB20" s="18"/>
      <c r="JQC20" s="10"/>
      <c r="JQD20" s="11"/>
      <c r="JQE20" s="11"/>
      <c r="JQF20" s="11"/>
      <c r="JQG20" s="11"/>
      <c r="JQH20" s="12"/>
      <c r="JQI20" s="12"/>
      <c r="JQJ20" s="12"/>
      <c r="JQK20" s="12"/>
      <c r="JQL20" s="13"/>
      <c r="JQM20" s="13"/>
      <c r="JQN20" s="13"/>
      <c r="JQO20" s="14"/>
      <c r="JQP20" s="15"/>
      <c r="JQQ20" s="16"/>
      <c r="JQR20" s="15"/>
      <c r="JQS20" s="16"/>
      <c r="JQT20" s="17"/>
      <c r="JQU20" s="17"/>
      <c r="JQV20" s="17"/>
      <c r="JQW20" s="18"/>
      <c r="JQX20" s="10"/>
      <c r="JQY20" s="11"/>
      <c r="JQZ20" s="11"/>
      <c r="JRA20" s="11"/>
      <c r="JRB20" s="11"/>
      <c r="JRC20" s="12"/>
      <c r="JRD20" s="12"/>
      <c r="JRE20" s="12"/>
      <c r="JRF20" s="12"/>
      <c r="JRG20" s="13"/>
      <c r="JRH20" s="13"/>
      <c r="JRI20" s="13"/>
      <c r="JRJ20" s="14"/>
      <c r="JRK20" s="15"/>
      <c r="JRL20" s="16"/>
      <c r="JRM20" s="15"/>
      <c r="JRN20" s="16"/>
      <c r="JRO20" s="17"/>
      <c r="JRP20" s="17"/>
      <c r="JRQ20" s="17"/>
      <c r="JRR20" s="18"/>
      <c r="JRS20" s="10"/>
      <c r="JRT20" s="11"/>
      <c r="JRU20" s="11"/>
      <c r="JRV20" s="11"/>
      <c r="JRW20" s="11"/>
      <c r="JRX20" s="12"/>
      <c r="JRY20" s="12"/>
      <c r="JRZ20" s="12"/>
      <c r="JSA20" s="12"/>
      <c r="JSB20" s="13"/>
      <c r="JSC20" s="13"/>
      <c r="JSD20" s="13"/>
      <c r="JSE20" s="14"/>
      <c r="JSF20" s="15"/>
      <c r="JSG20" s="16"/>
      <c r="JSH20" s="15"/>
      <c r="JSI20" s="16"/>
      <c r="JSJ20" s="17"/>
      <c r="JSK20" s="17"/>
      <c r="JSL20" s="17"/>
      <c r="JSM20" s="18"/>
      <c r="JSN20" s="10"/>
      <c r="JSO20" s="11"/>
      <c r="JSP20" s="11"/>
      <c r="JSQ20" s="11"/>
      <c r="JSR20" s="11"/>
      <c r="JSS20" s="12"/>
      <c r="JST20" s="12"/>
      <c r="JSU20" s="12"/>
      <c r="JSV20" s="12"/>
      <c r="JSW20" s="13"/>
      <c r="JSX20" s="13"/>
      <c r="JSY20" s="13"/>
      <c r="JSZ20" s="14"/>
      <c r="JTA20" s="15"/>
      <c r="JTB20" s="16"/>
      <c r="JTC20" s="15"/>
      <c r="JTD20" s="16"/>
      <c r="JTE20" s="17"/>
      <c r="JTF20" s="17"/>
      <c r="JTG20" s="17"/>
      <c r="JTH20" s="18"/>
      <c r="JTI20" s="10"/>
      <c r="JTJ20" s="11"/>
      <c r="JTK20" s="11"/>
      <c r="JTL20" s="11"/>
      <c r="JTM20" s="11"/>
      <c r="JTN20" s="12"/>
      <c r="JTO20" s="12"/>
      <c r="JTP20" s="12"/>
      <c r="JTQ20" s="12"/>
      <c r="JTR20" s="13"/>
      <c r="JTS20" s="13"/>
      <c r="JTT20" s="13"/>
      <c r="JTU20" s="14"/>
      <c r="JTV20" s="15"/>
      <c r="JTW20" s="16"/>
      <c r="JTX20" s="15"/>
      <c r="JTY20" s="16"/>
      <c r="JTZ20" s="17"/>
      <c r="JUA20" s="17"/>
      <c r="JUB20" s="17"/>
      <c r="JUC20" s="18"/>
      <c r="JUD20" s="10"/>
      <c r="JUE20" s="11"/>
      <c r="JUF20" s="11"/>
      <c r="JUG20" s="11"/>
      <c r="JUH20" s="11"/>
      <c r="JUI20" s="12"/>
      <c r="JUJ20" s="12"/>
      <c r="JUK20" s="12"/>
      <c r="JUL20" s="12"/>
      <c r="JUM20" s="13"/>
      <c r="JUN20" s="13"/>
      <c r="JUO20" s="13"/>
      <c r="JUP20" s="14"/>
      <c r="JUQ20" s="15"/>
      <c r="JUR20" s="16"/>
      <c r="JUS20" s="15"/>
      <c r="JUT20" s="16"/>
      <c r="JUU20" s="17"/>
      <c r="JUV20" s="17"/>
      <c r="JUW20" s="17"/>
      <c r="JUX20" s="18"/>
      <c r="JUY20" s="10"/>
      <c r="JUZ20" s="11"/>
      <c r="JVA20" s="11"/>
      <c r="JVB20" s="11"/>
      <c r="JVC20" s="11"/>
      <c r="JVD20" s="12"/>
      <c r="JVE20" s="12"/>
      <c r="JVF20" s="12"/>
      <c r="JVG20" s="12"/>
      <c r="JVH20" s="13"/>
      <c r="JVI20" s="13"/>
      <c r="JVJ20" s="13"/>
      <c r="JVK20" s="14"/>
      <c r="JVL20" s="15"/>
      <c r="JVM20" s="16"/>
      <c r="JVN20" s="15"/>
      <c r="JVO20" s="16"/>
      <c r="JVP20" s="17"/>
      <c r="JVQ20" s="17"/>
      <c r="JVR20" s="17"/>
      <c r="JVS20" s="18"/>
      <c r="JVT20" s="10"/>
      <c r="JVU20" s="11"/>
      <c r="JVV20" s="11"/>
      <c r="JVW20" s="11"/>
      <c r="JVX20" s="11"/>
      <c r="JVY20" s="12"/>
      <c r="JVZ20" s="12"/>
      <c r="JWA20" s="12"/>
      <c r="JWB20" s="12"/>
      <c r="JWC20" s="13"/>
      <c r="JWD20" s="13"/>
      <c r="JWE20" s="13"/>
      <c r="JWF20" s="14"/>
      <c r="JWG20" s="15"/>
      <c r="JWH20" s="16"/>
      <c r="JWI20" s="15"/>
      <c r="JWJ20" s="16"/>
      <c r="JWK20" s="17"/>
      <c r="JWL20" s="17"/>
      <c r="JWM20" s="17"/>
      <c r="JWN20" s="18"/>
      <c r="JWO20" s="10"/>
      <c r="JWP20" s="11"/>
      <c r="JWQ20" s="11"/>
      <c r="JWR20" s="11"/>
      <c r="JWS20" s="11"/>
      <c r="JWT20" s="12"/>
      <c r="JWU20" s="12"/>
      <c r="JWV20" s="12"/>
      <c r="JWW20" s="12"/>
      <c r="JWX20" s="13"/>
      <c r="JWY20" s="13"/>
      <c r="JWZ20" s="13"/>
      <c r="JXA20" s="14"/>
      <c r="JXB20" s="15"/>
      <c r="JXC20" s="16"/>
      <c r="JXD20" s="15"/>
      <c r="JXE20" s="16"/>
      <c r="JXF20" s="17"/>
      <c r="JXG20" s="17"/>
      <c r="JXH20" s="17"/>
      <c r="JXI20" s="18"/>
      <c r="JXJ20" s="10"/>
      <c r="JXK20" s="11"/>
      <c r="JXL20" s="11"/>
      <c r="JXM20" s="11"/>
      <c r="JXN20" s="11"/>
      <c r="JXO20" s="12"/>
      <c r="JXP20" s="12"/>
      <c r="JXQ20" s="12"/>
      <c r="JXR20" s="12"/>
      <c r="JXS20" s="13"/>
      <c r="JXT20" s="13"/>
      <c r="JXU20" s="13"/>
      <c r="JXV20" s="14"/>
      <c r="JXW20" s="15"/>
      <c r="JXX20" s="16"/>
      <c r="JXY20" s="15"/>
      <c r="JXZ20" s="16"/>
      <c r="JYA20" s="17"/>
      <c r="JYB20" s="17"/>
      <c r="JYC20" s="17"/>
      <c r="JYD20" s="18"/>
      <c r="JYE20" s="10"/>
      <c r="JYF20" s="11"/>
      <c r="JYG20" s="11"/>
      <c r="JYH20" s="11"/>
      <c r="JYI20" s="11"/>
      <c r="JYJ20" s="12"/>
      <c r="JYK20" s="12"/>
      <c r="JYL20" s="12"/>
      <c r="JYM20" s="12"/>
      <c r="JYN20" s="13"/>
      <c r="JYO20" s="13"/>
      <c r="JYP20" s="13"/>
      <c r="JYQ20" s="14"/>
      <c r="JYR20" s="15"/>
      <c r="JYS20" s="16"/>
      <c r="JYT20" s="15"/>
      <c r="JYU20" s="16"/>
      <c r="JYV20" s="17"/>
      <c r="JYW20" s="17"/>
      <c r="JYX20" s="17"/>
      <c r="JYY20" s="18"/>
      <c r="JYZ20" s="10"/>
      <c r="JZA20" s="11"/>
      <c r="JZB20" s="11"/>
      <c r="JZC20" s="11"/>
      <c r="JZD20" s="11"/>
      <c r="JZE20" s="12"/>
      <c r="JZF20" s="12"/>
      <c r="JZG20" s="12"/>
      <c r="JZH20" s="12"/>
      <c r="JZI20" s="13"/>
      <c r="JZJ20" s="13"/>
      <c r="JZK20" s="13"/>
      <c r="JZL20" s="14"/>
      <c r="JZM20" s="15"/>
      <c r="JZN20" s="16"/>
      <c r="JZO20" s="15"/>
      <c r="JZP20" s="16"/>
      <c r="JZQ20" s="17"/>
      <c r="JZR20" s="17"/>
      <c r="JZS20" s="17"/>
      <c r="JZT20" s="18"/>
      <c r="JZU20" s="10"/>
      <c r="JZV20" s="11"/>
      <c r="JZW20" s="11"/>
      <c r="JZX20" s="11"/>
      <c r="JZY20" s="11"/>
      <c r="JZZ20" s="12"/>
      <c r="KAA20" s="12"/>
      <c r="KAB20" s="12"/>
      <c r="KAC20" s="12"/>
      <c r="KAD20" s="13"/>
      <c r="KAE20" s="13"/>
      <c r="KAF20" s="13"/>
      <c r="KAG20" s="14"/>
      <c r="KAH20" s="15"/>
      <c r="KAI20" s="16"/>
      <c r="KAJ20" s="15"/>
      <c r="KAK20" s="16"/>
      <c r="KAL20" s="17"/>
      <c r="KAM20" s="17"/>
      <c r="KAN20" s="17"/>
      <c r="KAO20" s="18"/>
      <c r="KAP20" s="10"/>
      <c r="KAQ20" s="11"/>
      <c r="KAR20" s="11"/>
      <c r="KAS20" s="11"/>
      <c r="KAT20" s="11"/>
      <c r="KAU20" s="12"/>
      <c r="KAV20" s="12"/>
      <c r="KAW20" s="12"/>
      <c r="KAX20" s="12"/>
      <c r="KAY20" s="13"/>
      <c r="KAZ20" s="13"/>
      <c r="KBA20" s="13"/>
      <c r="KBB20" s="14"/>
      <c r="KBC20" s="15"/>
      <c r="KBD20" s="16"/>
      <c r="KBE20" s="15"/>
      <c r="KBF20" s="16"/>
      <c r="KBG20" s="17"/>
      <c r="KBH20" s="17"/>
      <c r="KBI20" s="17"/>
      <c r="KBJ20" s="18"/>
      <c r="KBK20" s="10"/>
      <c r="KBL20" s="11"/>
      <c r="KBM20" s="11"/>
      <c r="KBN20" s="11"/>
      <c r="KBO20" s="11"/>
      <c r="KBP20" s="12"/>
      <c r="KBQ20" s="12"/>
      <c r="KBR20" s="12"/>
      <c r="KBS20" s="12"/>
      <c r="KBT20" s="13"/>
      <c r="KBU20" s="13"/>
      <c r="KBV20" s="13"/>
      <c r="KBW20" s="14"/>
      <c r="KBX20" s="15"/>
      <c r="KBY20" s="16"/>
      <c r="KBZ20" s="15"/>
      <c r="KCA20" s="16"/>
      <c r="KCB20" s="17"/>
      <c r="KCC20" s="17"/>
      <c r="KCD20" s="17"/>
      <c r="KCE20" s="18"/>
      <c r="KCF20" s="10"/>
      <c r="KCG20" s="11"/>
      <c r="KCH20" s="11"/>
      <c r="KCI20" s="11"/>
      <c r="KCJ20" s="11"/>
      <c r="KCK20" s="12"/>
      <c r="KCL20" s="12"/>
      <c r="KCM20" s="12"/>
      <c r="KCN20" s="12"/>
      <c r="KCO20" s="13"/>
      <c r="KCP20" s="13"/>
      <c r="KCQ20" s="13"/>
      <c r="KCR20" s="14"/>
      <c r="KCS20" s="15"/>
      <c r="KCT20" s="16"/>
      <c r="KCU20" s="15"/>
      <c r="KCV20" s="16"/>
      <c r="KCW20" s="17"/>
      <c r="KCX20" s="17"/>
      <c r="KCY20" s="17"/>
      <c r="KCZ20" s="18"/>
      <c r="KDA20" s="10"/>
      <c r="KDB20" s="11"/>
      <c r="KDC20" s="11"/>
      <c r="KDD20" s="11"/>
      <c r="KDE20" s="11"/>
      <c r="KDF20" s="12"/>
      <c r="KDG20" s="12"/>
      <c r="KDH20" s="12"/>
      <c r="KDI20" s="12"/>
      <c r="KDJ20" s="13"/>
      <c r="KDK20" s="13"/>
      <c r="KDL20" s="13"/>
      <c r="KDM20" s="14"/>
      <c r="KDN20" s="15"/>
      <c r="KDO20" s="16"/>
      <c r="KDP20" s="15"/>
      <c r="KDQ20" s="16"/>
      <c r="KDR20" s="17"/>
      <c r="KDS20" s="17"/>
      <c r="KDT20" s="17"/>
      <c r="KDU20" s="18"/>
      <c r="KDV20" s="10"/>
      <c r="KDW20" s="11"/>
      <c r="KDX20" s="11"/>
      <c r="KDY20" s="11"/>
      <c r="KDZ20" s="11"/>
      <c r="KEA20" s="12"/>
      <c r="KEB20" s="12"/>
      <c r="KEC20" s="12"/>
      <c r="KED20" s="12"/>
      <c r="KEE20" s="13"/>
      <c r="KEF20" s="13"/>
      <c r="KEG20" s="13"/>
      <c r="KEH20" s="14"/>
      <c r="KEI20" s="15"/>
      <c r="KEJ20" s="16"/>
      <c r="KEK20" s="15"/>
      <c r="KEL20" s="16"/>
      <c r="KEM20" s="17"/>
      <c r="KEN20" s="17"/>
      <c r="KEO20" s="17"/>
      <c r="KEP20" s="18"/>
      <c r="KEQ20" s="10"/>
      <c r="KER20" s="11"/>
      <c r="KES20" s="11"/>
      <c r="KET20" s="11"/>
      <c r="KEU20" s="11"/>
      <c r="KEV20" s="12"/>
      <c r="KEW20" s="12"/>
      <c r="KEX20" s="12"/>
      <c r="KEY20" s="12"/>
      <c r="KEZ20" s="13"/>
      <c r="KFA20" s="13"/>
      <c r="KFB20" s="13"/>
      <c r="KFC20" s="14"/>
      <c r="KFD20" s="15"/>
      <c r="KFE20" s="16"/>
      <c r="KFF20" s="15"/>
      <c r="KFG20" s="16"/>
      <c r="KFH20" s="17"/>
      <c r="KFI20" s="17"/>
      <c r="KFJ20" s="17"/>
      <c r="KFK20" s="18"/>
      <c r="KFL20" s="10"/>
      <c r="KFM20" s="11"/>
      <c r="KFN20" s="11"/>
      <c r="KFO20" s="11"/>
      <c r="KFP20" s="11"/>
      <c r="KFQ20" s="12"/>
      <c r="KFR20" s="12"/>
      <c r="KFS20" s="12"/>
      <c r="KFT20" s="12"/>
      <c r="KFU20" s="13"/>
      <c r="KFV20" s="13"/>
      <c r="KFW20" s="13"/>
      <c r="KFX20" s="14"/>
      <c r="KFY20" s="15"/>
      <c r="KFZ20" s="16"/>
      <c r="KGA20" s="15"/>
      <c r="KGB20" s="16"/>
      <c r="KGC20" s="17"/>
      <c r="KGD20" s="17"/>
      <c r="KGE20" s="17"/>
      <c r="KGF20" s="18"/>
      <c r="KGG20" s="10"/>
      <c r="KGH20" s="11"/>
      <c r="KGI20" s="11"/>
      <c r="KGJ20" s="11"/>
      <c r="KGK20" s="11"/>
      <c r="KGL20" s="12"/>
      <c r="KGM20" s="12"/>
      <c r="KGN20" s="12"/>
      <c r="KGO20" s="12"/>
      <c r="KGP20" s="13"/>
      <c r="KGQ20" s="13"/>
      <c r="KGR20" s="13"/>
      <c r="KGS20" s="14"/>
      <c r="KGT20" s="15"/>
      <c r="KGU20" s="16"/>
      <c r="KGV20" s="15"/>
      <c r="KGW20" s="16"/>
      <c r="KGX20" s="17"/>
      <c r="KGY20" s="17"/>
      <c r="KGZ20" s="17"/>
      <c r="KHA20" s="18"/>
      <c r="KHB20" s="10"/>
      <c r="KHC20" s="11"/>
      <c r="KHD20" s="11"/>
      <c r="KHE20" s="11"/>
      <c r="KHF20" s="11"/>
      <c r="KHG20" s="12"/>
      <c r="KHH20" s="12"/>
      <c r="KHI20" s="12"/>
      <c r="KHJ20" s="12"/>
      <c r="KHK20" s="13"/>
      <c r="KHL20" s="13"/>
      <c r="KHM20" s="13"/>
      <c r="KHN20" s="14"/>
      <c r="KHO20" s="15"/>
      <c r="KHP20" s="16"/>
      <c r="KHQ20" s="15"/>
      <c r="KHR20" s="16"/>
      <c r="KHS20" s="17"/>
      <c r="KHT20" s="17"/>
      <c r="KHU20" s="17"/>
      <c r="KHV20" s="18"/>
      <c r="KHW20" s="10"/>
      <c r="KHX20" s="11"/>
      <c r="KHY20" s="11"/>
      <c r="KHZ20" s="11"/>
      <c r="KIA20" s="11"/>
      <c r="KIB20" s="12"/>
      <c r="KIC20" s="12"/>
      <c r="KID20" s="12"/>
      <c r="KIE20" s="12"/>
      <c r="KIF20" s="13"/>
      <c r="KIG20" s="13"/>
      <c r="KIH20" s="13"/>
      <c r="KII20" s="14"/>
      <c r="KIJ20" s="15"/>
      <c r="KIK20" s="16"/>
      <c r="KIL20" s="15"/>
      <c r="KIM20" s="16"/>
      <c r="KIN20" s="17"/>
      <c r="KIO20" s="17"/>
      <c r="KIP20" s="17"/>
      <c r="KIQ20" s="18"/>
      <c r="KIR20" s="10"/>
      <c r="KIS20" s="11"/>
      <c r="KIT20" s="11"/>
      <c r="KIU20" s="11"/>
      <c r="KIV20" s="11"/>
      <c r="KIW20" s="12"/>
      <c r="KIX20" s="12"/>
      <c r="KIY20" s="12"/>
      <c r="KIZ20" s="12"/>
      <c r="KJA20" s="13"/>
      <c r="KJB20" s="13"/>
      <c r="KJC20" s="13"/>
      <c r="KJD20" s="14"/>
      <c r="KJE20" s="15"/>
      <c r="KJF20" s="16"/>
      <c r="KJG20" s="15"/>
      <c r="KJH20" s="16"/>
      <c r="KJI20" s="17"/>
      <c r="KJJ20" s="17"/>
      <c r="KJK20" s="17"/>
      <c r="KJL20" s="18"/>
      <c r="KJM20" s="10"/>
      <c r="KJN20" s="11"/>
      <c r="KJO20" s="11"/>
      <c r="KJP20" s="11"/>
      <c r="KJQ20" s="11"/>
      <c r="KJR20" s="12"/>
      <c r="KJS20" s="12"/>
      <c r="KJT20" s="12"/>
      <c r="KJU20" s="12"/>
      <c r="KJV20" s="13"/>
      <c r="KJW20" s="13"/>
      <c r="KJX20" s="13"/>
      <c r="KJY20" s="14"/>
      <c r="KJZ20" s="15"/>
      <c r="KKA20" s="16"/>
      <c r="KKB20" s="15"/>
      <c r="KKC20" s="16"/>
      <c r="KKD20" s="17"/>
      <c r="KKE20" s="17"/>
      <c r="KKF20" s="17"/>
      <c r="KKG20" s="18"/>
      <c r="KKH20" s="10"/>
      <c r="KKI20" s="11"/>
      <c r="KKJ20" s="11"/>
      <c r="KKK20" s="11"/>
      <c r="KKL20" s="11"/>
      <c r="KKM20" s="12"/>
      <c r="KKN20" s="12"/>
      <c r="KKO20" s="12"/>
      <c r="KKP20" s="12"/>
      <c r="KKQ20" s="13"/>
      <c r="KKR20" s="13"/>
      <c r="KKS20" s="13"/>
      <c r="KKT20" s="14"/>
      <c r="KKU20" s="15"/>
      <c r="KKV20" s="16"/>
      <c r="KKW20" s="15"/>
      <c r="KKX20" s="16"/>
      <c r="KKY20" s="17"/>
      <c r="KKZ20" s="17"/>
      <c r="KLA20" s="17"/>
      <c r="KLB20" s="18"/>
      <c r="KLC20" s="10"/>
      <c r="KLD20" s="11"/>
      <c r="KLE20" s="11"/>
      <c r="KLF20" s="11"/>
      <c r="KLG20" s="11"/>
      <c r="KLH20" s="12"/>
      <c r="KLI20" s="12"/>
      <c r="KLJ20" s="12"/>
      <c r="KLK20" s="12"/>
      <c r="KLL20" s="13"/>
      <c r="KLM20" s="13"/>
      <c r="KLN20" s="13"/>
      <c r="KLO20" s="14"/>
      <c r="KLP20" s="15"/>
      <c r="KLQ20" s="16"/>
      <c r="KLR20" s="15"/>
      <c r="KLS20" s="16"/>
      <c r="KLT20" s="17"/>
      <c r="KLU20" s="17"/>
      <c r="KLV20" s="17"/>
      <c r="KLW20" s="18"/>
      <c r="KLX20" s="10"/>
      <c r="KLY20" s="11"/>
      <c r="KLZ20" s="11"/>
      <c r="KMA20" s="11"/>
      <c r="KMB20" s="11"/>
      <c r="KMC20" s="12"/>
      <c r="KMD20" s="12"/>
      <c r="KME20" s="12"/>
      <c r="KMF20" s="12"/>
      <c r="KMG20" s="13"/>
      <c r="KMH20" s="13"/>
      <c r="KMI20" s="13"/>
      <c r="KMJ20" s="14"/>
      <c r="KMK20" s="15"/>
      <c r="KML20" s="16"/>
      <c r="KMM20" s="15"/>
      <c r="KMN20" s="16"/>
      <c r="KMO20" s="17"/>
      <c r="KMP20" s="17"/>
      <c r="KMQ20" s="17"/>
      <c r="KMR20" s="18"/>
      <c r="KMS20" s="10"/>
      <c r="KMT20" s="11"/>
      <c r="KMU20" s="11"/>
      <c r="KMV20" s="11"/>
      <c r="KMW20" s="11"/>
      <c r="KMX20" s="12"/>
      <c r="KMY20" s="12"/>
      <c r="KMZ20" s="12"/>
      <c r="KNA20" s="12"/>
      <c r="KNB20" s="13"/>
      <c r="KNC20" s="13"/>
      <c r="KND20" s="13"/>
      <c r="KNE20" s="14"/>
      <c r="KNF20" s="15"/>
      <c r="KNG20" s="16"/>
      <c r="KNH20" s="15"/>
      <c r="KNI20" s="16"/>
      <c r="KNJ20" s="17"/>
      <c r="KNK20" s="17"/>
      <c r="KNL20" s="17"/>
      <c r="KNM20" s="18"/>
      <c r="KNN20" s="10"/>
      <c r="KNO20" s="11"/>
      <c r="KNP20" s="11"/>
      <c r="KNQ20" s="11"/>
      <c r="KNR20" s="11"/>
      <c r="KNS20" s="12"/>
      <c r="KNT20" s="12"/>
      <c r="KNU20" s="12"/>
      <c r="KNV20" s="12"/>
      <c r="KNW20" s="13"/>
      <c r="KNX20" s="13"/>
      <c r="KNY20" s="13"/>
      <c r="KNZ20" s="14"/>
      <c r="KOA20" s="15"/>
      <c r="KOB20" s="16"/>
      <c r="KOC20" s="15"/>
      <c r="KOD20" s="16"/>
      <c r="KOE20" s="17"/>
      <c r="KOF20" s="17"/>
      <c r="KOG20" s="17"/>
      <c r="KOH20" s="18"/>
      <c r="KOI20" s="10"/>
      <c r="KOJ20" s="11"/>
      <c r="KOK20" s="11"/>
      <c r="KOL20" s="11"/>
      <c r="KOM20" s="11"/>
      <c r="KON20" s="12"/>
      <c r="KOO20" s="12"/>
      <c r="KOP20" s="12"/>
      <c r="KOQ20" s="12"/>
      <c r="KOR20" s="13"/>
      <c r="KOS20" s="13"/>
      <c r="KOT20" s="13"/>
      <c r="KOU20" s="14"/>
      <c r="KOV20" s="15"/>
      <c r="KOW20" s="16"/>
      <c r="KOX20" s="15"/>
      <c r="KOY20" s="16"/>
      <c r="KOZ20" s="17"/>
      <c r="KPA20" s="17"/>
      <c r="KPB20" s="17"/>
      <c r="KPC20" s="18"/>
      <c r="KPD20" s="10"/>
      <c r="KPE20" s="11"/>
      <c r="KPF20" s="11"/>
      <c r="KPG20" s="11"/>
      <c r="KPH20" s="11"/>
      <c r="KPI20" s="12"/>
      <c r="KPJ20" s="12"/>
      <c r="KPK20" s="12"/>
      <c r="KPL20" s="12"/>
      <c r="KPM20" s="13"/>
      <c r="KPN20" s="13"/>
      <c r="KPO20" s="13"/>
      <c r="KPP20" s="14"/>
      <c r="KPQ20" s="15"/>
      <c r="KPR20" s="16"/>
      <c r="KPS20" s="15"/>
      <c r="KPT20" s="16"/>
      <c r="KPU20" s="17"/>
      <c r="KPV20" s="17"/>
      <c r="KPW20" s="17"/>
      <c r="KPX20" s="18"/>
      <c r="KPY20" s="10"/>
      <c r="KPZ20" s="11"/>
      <c r="KQA20" s="11"/>
      <c r="KQB20" s="11"/>
      <c r="KQC20" s="11"/>
      <c r="KQD20" s="12"/>
      <c r="KQE20" s="12"/>
      <c r="KQF20" s="12"/>
      <c r="KQG20" s="12"/>
      <c r="KQH20" s="13"/>
      <c r="KQI20" s="13"/>
      <c r="KQJ20" s="13"/>
      <c r="KQK20" s="14"/>
      <c r="KQL20" s="15"/>
      <c r="KQM20" s="16"/>
      <c r="KQN20" s="15"/>
      <c r="KQO20" s="16"/>
      <c r="KQP20" s="17"/>
      <c r="KQQ20" s="17"/>
      <c r="KQR20" s="17"/>
      <c r="KQS20" s="18"/>
      <c r="KQT20" s="10"/>
      <c r="KQU20" s="11"/>
      <c r="KQV20" s="11"/>
      <c r="KQW20" s="11"/>
      <c r="KQX20" s="11"/>
      <c r="KQY20" s="12"/>
      <c r="KQZ20" s="12"/>
      <c r="KRA20" s="12"/>
      <c r="KRB20" s="12"/>
      <c r="KRC20" s="13"/>
      <c r="KRD20" s="13"/>
      <c r="KRE20" s="13"/>
      <c r="KRF20" s="14"/>
      <c r="KRG20" s="15"/>
      <c r="KRH20" s="16"/>
      <c r="KRI20" s="15"/>
      <c r="KRJ20" s="16"/>
      <c r="KRK20" s="17"/>
      <c r="KRL20" s="17"/>
      <c r="KRM20" s="17"/>
      <c r="KRN20" s="18"/>
      <c r="KRO20" s="10"/>
      <c r="KRP20" s="11"/>
      <c r="KRQ20" s="11"/>
      <c r="KRR20" s="11"/>
      <c r="KRS20" s="11"/>
      <c r="KRT20" s="12"/>
      <c r="KRU20" s="12"/>
      <c r="KRV20" s="12"/>
      <c r="KRW20" s="12"/>
      <c r="KRX20" s="13"/>
      <c r="KRY20" s="13"/>
      <c r="KRZ20" s="13"/>
      <c r="KSA20" s="14"/>
      <c r="KSB20" s="15"/>
      <c r="KSC20" s="16"/>
      <c r="KSD20" s="15"/>
      <c r="KSE20" s="16"/>
      <c r="KSF20" s="17"/>
      <c r="KSG20" s="17"/>
      <c r="KSH20" s="17"/>
      <c r="KSI20" s="18"/>
      <c r="KSJ20" s="10"/>
      <c r="KSK20" s="11"/>
      <c r="KSL20" s="11"/>
      <c r="KSM20" s="11"/>
      <c r="KSN20" s="11"/>
      <c r="KSO20" s="12"/>
      <c r="KSP20" s="12"/>
      <c r="KSQ20" s="12"/>
      <c r="KSR20" s="12"/>
      <c r="KSS20" s="13"/>
      <c r="KST20" s="13"/>
      <c r="KSU20" s="13"/>
      <c r="KSV20" s="14"/>
      <c r="KSW20" s="15"/>
      <c r="KSX20" s="16"/>
      <c r="KSY20" s="15"/>
      <c r="KSZ20" s="16"/>
      <c r="KTA20" s="17"/>
      <c r="KTB20" s="17"/>
      <c r="KTC20" s="17"/>
      <c r="KTD20" s="18"/>
      <c r="KTE20" s="10"/>
      <c r="KTF20" s="11"/>
      <c r="KTG20" s="11"/>
      <c r="KTH20" s="11"/>
      <c r="KTI20" s="11"/>
      <c r="KTJ20" s="12"/>
      <c r="KTK20" s="12"/>
      <c r="KTL20" s="12"/>
      <c r="KTM20" s="12"/>
      <c r="KTN20" s="13"/>
      <c r="KTO20" s="13"/>
      <c r="KTP20" s="13"/>
      <c r="KTQ20" s="14"/>
      <c r="KTR20" s="15"/>
      <c r="KTS20" s="16"/>
      <c r="KTT20" s="15"/>
      <c r="KTU20" s="16"/>
      <c r="KTV20" s="17"/>
      <c r="KTW20" s="17"/>
      <c r="KTX20" s="17"/>
      <c r="KTY20" s="18"/>
      <c r="KTZ20" s="10"/>
      <c r="KUA20" s="11"/>
      <c r="KUB20" s="11"/>
      <c r="KUC20" s="11"/>
      <c r="KUD20" s="11"/>
      <c r="KUE20" s="12"/>
      <c r="KUF20" s="12"/>
      <c r="KUG20" s="12"/>
      <c r="KUH20" s="12"/>
      <c r="KUI20" s="13"/>
      <c r="KUJ20" s="13"/>
      <c r="KUK20" s="13"/>
      <c r="KUL20" s="14"/>
      <c r="KUM20" s="15"/>
      <c r="KUN20" s="16"/>
      <c r="KUO20" s="15"/>
      <c r="KUP20" s="16"/>
      <c r="KUQ20" s="17"/>
      <c r="KUR20" s="17"/>
      <c r="KUS20" s="17"/>
      <c r="KUT20" s="18"/>
      <c r="KUU20" s="10"/>
      <c r="KUV20" s="11"/>
      <c r="KUW20" s="11"/>
      <c r="KUX20" s="11"/>
      <c r="KUY20" s="11"/>
      <c r="KUZ20" s="12"/>
      <c r="KVA20" s="12"/>
      <c r="KVB20" s="12"/>
      <c r="KVC20" s="12"/>
      <c r="KVD20" s="13"/>
      <c r="KVE20" s="13"/>
      <c r="KVF20" s="13"/>
      <c r="KVG20" s="14"/>
      <c r="KVH20" s="15"/>
      <c r="KVI20" s="16"/>
      <c r="KVJ20" s="15"/>
      <c r="KVK20" s="16"/>
      <c r="KVL20" s="17"/>
      <c r="KVM20" s="17"/>
      <c r="KVN20" s="17"/>
      <c r="KVO20" s="18"/>
      <c r="KVP20" s="10"/>
      <c r="KVQ20" s="11"/>
      <c r="KVR20" s="11"/>
      <c r="KVS20" s="11"/>
      <c r="KVT20" s="11"/>
      <c r="KVU20" s="12"/>
      <c r="KVV20" s="12"/>
      <c r="KVW20" s="12"/>
      <c r="KVX20" s="12"/>
      <c r="KVY20" s="13"/>
      <c r="KVZ20" s="13"/>
      <c r="KWA20" s="13"/>
      <c r="KWB20" s="14"/>
      <c r="KWC20" s="15"/>
      <c r="KWD20" s="16"/>
      <c r="KWE20" s="15"/>
      <c r="KWF20" s="16"/>
      <c r="KWG20" s="17"/>
      <c r="KWH20" s="17"/>
      <c r="KWI20" s="17"/>
      <c r="KWJ20" s="18"/>
      <c r="KWK20" s="10"/>
      <c r="KWL20" s="11"/>
      <c r="KWM20" s="11"/>
      <c r="KWN20" s="11"/>
      <c r="KWO20" s="11"/>
      <c r="KWP20" s="12"/>
      <c r="KWQ20" s="12"/>
      <c r="KWR20" s="12"/>
      <c r="KWS20" s="12"/>
      <c r="KWT20" s="13"/>
      <c r="KWU20" s="13"/>
      <c r="KWV20" s="13"/>
      <c r="KWW20" s="14"/>
      <c r="KWX20" s="15"/>
      <c r="KWY20" s="16"/>
      <c r="KWZ20" s="15"/>
      <c r="KXA20" s="16"/>
      <c r="KXB20" s="17"/>
      <c r="KXC20" s="17"/>
      <c r="KXD20" s="17"/>
      <c r="KXE20" s="18"/>
      <c r="KXF20" s="10"/>
      <c r="KXG20" s="11"/>
      <c r="KXH20" s="11"/>
      <c r="KXI20" s="11"/>
      <c r="KXJ20" s="11"/>
      <c r="KXK20" s="12"/>
      <c r="KXL20" s="12"/>
      <c r="KXM20" s="12"/>
      <c r="KXN20" s="12"/>
      <c r="KXO20" s="13"/>
      <c r="KXP20" s="13"/>
      <c r="KXQ20" s="13"/>
      <c r="KXR20" s="14"/>
      <c r="KXS20" s="15"/>
      <c r="KXT20" s="16"/>
      <c r="KXU20" s="15"/>
      <c r="KXV20" s="16"/>
      <c r="KXW20" s="17"/>
      <c r="KXX20" s="17"/>
      <c r="KXY20" s="17"/>
      <c r="KXZ20" s="18"/>
      <c r="KYA20" s="10"/>
      <c r="KYB20" s="11"/>
      <c r="KYC20" s="11"/>
      <c r="KYD20" s="11"/>
      <c r="KYE20" s="11"/>
      <c r="KYF20" s="12"/>
      <c r="KYG20" s="12"/>
      <c r="KYH20" s="12"/>
      <c r="KYI20" s="12"/>
      <c r="KYJ20" s="13"/>
      <c r="KYK20" s="13"/>
      <c r="KYL20" s="13"/>
      <c r="KYM20" s="14"/>
      <c r="KYN20" s="15"/>
      <c r="KYO20" s="16"/>
      <c r="KYP20" s="15"/>
      <c r="KYQ20" s="16"/>
      <c r="KYR20" s="17"/>
      <c r="KYS20" s="17"/>
      <c r="KYT20" s="17"/>
      <c r="KYU20" s="18"/>
      <c r="KYV20" s="10"/>
      <c r="KYW20" s="11"/>
      <c r="KYX20" s="11"/>
      <c r="KYY20" s="11"/>
      <c r="KYZ20" s="11"/>
      <c r="KZA20" s="12"/>
      <c r="KZB20" s="12"/>
      <c r="KZC20" s="12"/>
      <c r="KZD20" s="12"/>
      <c r="KZE20" s="13"/>
      <c r="KZF20" s="13"/>
      <c r="KZG20" s="13"/>
      <c r="KZH20" s="14"/>
      <c r="KZI20" s="15"/>
      <c r="KZJ20" s="16"/>
      <c r="KZK20" s="15"/>
      <c r="KZL20" s="16"/>
      <c r="KZM20" s="17"/>
      <c r="KZN20" s="17"/>
      <c r="KZO20" s="17"/>
      <c r="KZP20" s="18"/>
      <c r="KZQ20" s="10"/>
      <c r="KZR20" s="11"/>
      <c r="KZS20" s="11"/>
      <c r="KZT20" s="11"/>
      <c r="KZU20" s="11"/>
      <c r="KZV20" s="12"/>
      <c r="KZW20" s="12"/>
      <c r="KZX20" s="12"/>
      <c r="KZY20" s="12"/>
      <c r="KZZ20" s="13"/>
      <c r="LAA20" s="13"/>
      <c r="LAB20" s="13"/>
      <c r="LAC20" s="14"/>
      <c r="LAD20" s="15"/>
      <c r="LAE20" s="16"/>
      <c r="LAF20" s="15"/>
      <c r="LAG20" s="16"/>
      <c r="LAH20" s="17"/>
      <c r="LAI20" s="17"/>
      <c r="LAJ20" s="17"/>
      <c r="LAK20" s="18"/>
      <c r="LAL20" s="10"/>
      <c r="LAM20" s="11"/>
      <c r="LAN20" s="11"/>
      <c r="LAO20" s="11"/>
      <c r="LAP20" s="11"/>
      <c r="LAQ20" s="12"/>
      <c r="LAR20" s="12"/>
      <c r="LAS20" s="12"/>
      <c r="LAT20" s="12"/>
      <c r="LAU20" s="13"/>
      <c r="LAV20" s="13"/>
      <c r="LAW20" s="13"/>
      <c r="LAX20" s="14"/>
      <c r="LAY20" s="15"/>
      <c r="LAZ20" s="16"/>
      <c r="LBA20" s="15"/>
      <c r="LBB20" s="16"/>
      <c r="LBC20" s="17"/>
      <c r="LBD20" s="17"/>
      <c r="LBE20" s="17"/>
      <c r="LBF20" s="18"/>
      <c r="LBG20" s="10"/>
      <c r="LBH20" s="11"/>
      <c r="LBI20" s="11"/>
      <c r="LBJ20" s="11"/>
      <c r="LBK20" s="11"/>
      <c r="LBL20" s="12"/>
      <c r="LBM20" s="12"/>
      <c r="LBN20" s="12"/>
      <c r="LBO20" s="12"/>
      <c r="LBP20" s="13"/>
      <c r="LBQ20" s="13"/>
      <c r="LBR20" s="13"/>
      <c r="LBS20" s="14"/>
      <c r="LBT20" s="15"/>
      <c r="LBU20" s="16"/>
      <c r="LBV20" s="15"/>
      <c r="LBW20" s="16"/>
      <c r="LBX20" s="17"/>
      <c r="LBY20" s="17"/>
      <c r="LBZ20" s="17"/>
      <c r="LCA20" s="18"/>
      <c r="LCB20" s="10"/>
      <c r="LCC20" s="11"/>
      <c r="LCD20" s="11"/>
      <c r="LCE20" s="11"/>
      <c r="LCF20" s="11"/>
      <c r="LCG20" s="12"/>
      <c r="LCH20" s="12"/>
      <c r="LCI20" s="12"/>
      <c r="LCJ20" s="12"/>
      <c r="LCK20" s="13"/>
      <c r="LCL20" s="13"/>
      <c r="LCM20" s="13"/>
      <c r="LCN20" s="14"/>
      <c r="LCO20" s="15"/>
      <c r="LCP20" s="16"/>
      <c r="LCQ20" s="15"/>
      <c r="LCR20" s="16"/>
      <c r="LCS20" s="17"/>
      <c r="LCT20" s="17"/>
      <c r="LCU20" s="17"/>
      <c r="LCV20" s="18"/>
      <c r="LCW20" s="10"/>
      <c r="LCX20" s="11"/>
      <c r="LCY20" s="11"/>
      <c r="LCZ20" s="11"/>
      <c r="LDA20" s="11"/>
      <c r="LDB20" s="12"/>
      <c r="LDC20" s="12"/>
      <c r="LDD20" s="12"/>
      <c r="LDE20" s="12"/>
      <c r="LDF20" s="13"/>
      <c r="LDG20" s="13"/>
      <c r="LDH20" s="13"/>
      <c r="LDI20" s="14"/>
      <c r="LDJ20" s="15"/>
      <c r="LDK20" s="16"/>
      <c r="LDL20" s="15"/>
      <c r="LDM20" s="16"/>
      <c r="LDN20" s="17"/>
      <c r="LDO20" s="17"/>
      <c r="LDP20" s="17"/>
      <c r="LDQ20" s="18"/>
      <c r="LDR20" s="10"/>
      <c r="LDS20" s="11"/>
      <c r="LDT20" s="11"/>
      <c r="LDU20" s="11"/>
      <c r="LDV20" s="11"/>
      <c r="LDW20" s="12"/>
      <c r="LDX20" s="12"/>
      <c r="LDY20" s="12"/>
      <c r="LDZ20" s="12"/>
      <c r="LEA20" s="13"/>
      <c r="LEB20" s="13"/>
      <c r="LEC20" s="13"/>
      <c r="LED20" s="14"/>
      <c r="LEE20" s="15"/>
      <c r="LEF20" s="16"/>
      <c r="LEG20" s="15"/>
      <c r="LEH20" s="16"/>
      <c r="LEI20" s="17"/>
      <c r="LEJ20" s="17"/>
      <c r="LEK20" s="17"/>
      <c r="LEL20" s="18"/>
      <c r="LEM20" s="10"/>
      <c r="LEN20" s="11"/>
      <c r="LEO20" s="11"/>
      <c r="LEP20" s="11"/>
      <c r="LEQ20" s="11"/>
      <c r="LER20" s="12"/>
      <c r="LES20" s="12"/>
      <c r="LET20" s="12"/>
      <c r="LEU20" s="12"/>
      <c r="LEV20" s="13"/>
      <c r="LEW20" s="13"/>
      <c r="LEX20" s="13"/>
      <c r="LEY20" s="14"/>
      <c r="LEZ20" s="15"/>
      <c r="LFA20" s="16"/>
      <c r="LFB20" s="15"/>
      <c r="LFC20" s="16"/>
      <c r="LFD20" s="17"/>
      <c r="LFE20" s="17"/>
      <c r="LFF20" s="17"/>
      <c r="LFG20" s="18"/>
      <c r="LFH20" s="10"/>
      <c r="LFI20" s="11"/>
      <c r="LFJ20" s="11"/>
      <c r="LFK20" s="11"/>
      <c r="LFL20" s="11"/>
      <c r="LFM20" s="12"/>
      <c r="LFN20" s="12"/>
      <c r="LFO20" s="12"/>
      <c r="LFP20" s="12"/>
      <c r="LFQ20" s="13"/>
      <c r="LFR20" s="13"/>
      <c r="LFS20" s="13"/>
      <c r="LFT20" s="14"/>
      <c r="LFU20" s="15"/>
      <c r="LFV20" s="16"/>
      <c r="LFW20" s="15"/>
      <c r="LFX20" s="16"/>
      <c r="LFY20" s="17"/>
      <c r="LFZ20" s="17"/>
      <c r="LGA20" s="17"/>
      <c r="LGB20" s="18"/>
      <c r="LGC20" s="10"/>
      <c r="LGD20" s="11"/>
      <c r="LGE20" s="11"/>
      <c r="LGF20" s="11"/>
      <c r="LGG20" s="11"/>
      <c r="LGH20" s="12"/>
      <c r="LGI20" s="12"/>
      <c r="LGJ20" s="12"/>
      <c r="LGK20" s="12"/>
      <c r="LGL20" s="13"/>
      <c r="LGM20" s="13"/>
      <c r="LGN20" s="13"/>
      <c r="LGO20" s="14"/>
      <c r="LGP20" s="15"/>
      <c r="LGQ20" s="16"/>
      <c r="LGR20" s="15"/>
      <c r="LGS20" s="16"/>
      <c r="LGT20" s="17"/>
      <c r="LGU20" s="17"/>
      <c r="LGV20" s="17"/>
      <c r="LGW20" s="18"/>
      <c r="LGX20" s="10"/>
      <c r="LGY20" s="11"/>
      <c r="LGZ20" s="11"/>
      <c r="LHA20" s="11"/>
      <c r="LHB20" s="11"/>
      <c r="LHC20" s="12"/>
      <c r="LHD20" s="12"/>
      <c r="LHE20" s="12"/>
      <c r="LHF20" s="12"/>
      <c r="LHG20" s="13"/>
      <c r="LHH20" s="13"/>
      <c r="LHI20" s="13"/>
      <c r="LHJ20" s="14"/>
      <c r="LHK20" s="15"/>
      <c r="LHL20" s="16"/>
      <c r="LHM20" s="15"/>
      <c r="LHN20" s="16"/>
      <c r="LHO20" s="17"/>
      <c r="LHP20" s="17"/>
      <c r="LHQ20" s="17"/>
      <c r="LHR20" s="18"/>
      <c r="LHS20" s="10"/>
      <c r="LHT20" s="11"/>
      <c r="LHU20" s="11"/>
      <c r="LHV20" s="11"/>
      <c r="LHW20" s="11"/>
      <c r="LHX20" s="12"/>
      <c r="LHY20" s="12"/>
      <c r="LHZ20" s="12"/>
      <c r="LIA20" s="12"/>
      <c r="LIB20" s="13"/>
      <c r="LIC20" s="13"/>
      <c r="LID20" s="13"/>
      <c r="LIE20" s="14"/>
      <c r="LIF20" s="15"/>
      <c r="LIG20" s="16"/>
      <c r="LIH20" s="15"/>
      <c r="LII20" s="16"/>
      <c r="LIJ20" s="17"/>
      <c r="LIK20" s="17"/>
      <c r="LIL20" s="17"/>
      <c r="LIM20" s="18"/>
      <c r="LIN20" s="10"/>
      <c r="LIO20" s="11"/>
      <c r="LIP20" s="11"/>
      <c r="LIQ20" s="11"/>
      <c r="LIR20" s="11"/>
      <c r="LIS20" s="12"/>
      <c r="LIT20" s="12"/>
      <c r="LIU20" s="12"/>
      <c r="LIV20" s="12"/>
      <c r="LIW20" s="13"/>
      <c r="LIX20" s="13"/>
      <c r="LIY20" s="13"/>
      <c r="LIZ20" s="14"/>
      <c r="LJA20" s="15"/>
      <c r="LJB20" s="16"/>
      <c r="LJC20" s="15"/>
      <c r="LJD20" s="16"/>
      <c r="LJE20" s="17"/>
      <c r="LJF20" s="17"/>
      <c r="LJG20" s="17"/>
      <c r="LJH20" s="18"/>
      <c r="LJI20" s="10"/>
      <c r="LJJ20" s="11"/>
      <c r="LJK20" s="11"/>
      <c r="LJL20" s="11"/>
      <c r="LJM20" s="11"/>
      <c r="LJN20" s="12"/>
      <c r="LJO20" s="12"/>
      <c r="LJP20" s="12"/>
      <c r="LJQ20" s="12"/>
      <c r="LJR20" s="13"/>
      <c r="LJS20" s="13"/>
      <c r="LJT20" s="13"/>
      <c r="LJU20" s="14"/>
      <c r="LJV20" s="15"/>
      <c r="LJW20" s="16"/>
      <c r="LJX20" s="15"/>
      <c r="LJY20" s="16"/>
      <c r="LJZ20" s="17"/>
      <c r="LKA20" s="17"/>
      <c r="LKB20" s="17"/>
      <c r="LKC20" s="18"/>
      <c r="LKD20" s="10"/>
      <c r="LKE20" s="11"/>
      <c r="LKF20" s="11"/>
      <c r="LKG20" s="11"/>
      <c r="LKH20" s="11"/>
      <c r="LKI20" s="12"/>
      <c r="LKJ20" s="12"/>
      <c r="LKK20" s="12"/>
      <c r="LKL20" s="12"/>
      <c r="LKM20" s="13"/>
      <c r="LKN20" s="13"/>
      <c r="LKO20" s="13"/>
      <c r="LKP20" s="14"/>
      <c r="LKQ20" s="15"/>
      <c r="LKR20" s="16"/>
      <c r="LKS20" s="15"/>
      <c r="LKT20" s="16"/>
      <c r="LKU20" s="17"/>
      <c r="LKV20" s="17"/>
      <c r="LKW20" s="17"/>
      <c r="LKX20" s="18"/>
      <c r="LKY20" s="10"/>
      <c r="LKZ20" s="11"/>
      <c r="LLA20" s="11"/>
      <c r="LLB20" s="11"/>
      <c r="LLC20" s="11"/>
      <c r="LLD20" s="12"/>
      <c r="LLE20" s="12"/>
      <c r="LLF20" s="12"/>
      <c r="LLG20" s="12"/>
      <c r="LLH20" s="13"/>
      <c r="LLI20" s="13"/>
      <c r="LLJ20" s="13"/>
      <c r="LLK20" s="14"/>
      <c r="LLL20" s="15"/>
      <c r="LLM20" s="16"/>
      <c r="LLN20" s="15"/>
      <c r="LLO20" s="16"/>
      <c r="LLP20" s="17"/>
      <c r="LLQ20" s="17"/>
      <c r="LLR20" s="17"/>
      <c r="LLS20" s="18"/>
      <c r="LLT20" s="10"/>
      <c r="LLU20" s="11"/>
      <c r="LLV20" s="11"/>
      <c r="LLW20" s="11"/>
      <c r="LLX20" s="11"/>
      <c r="LLY20" s="12"/>
      <c r="LLZ20" s="12"/>
      <c r="LMA20" s="12"/>
      <c r="LMB20" s="12"/>
      <c r="LMC20" s="13"/>
      <c r="LMD20" s="13"/>
      <c r="LME20" s="13"/>
      <c r="LMF20" s="14"/>
      <c r="LMG20" s="15"/>
      <c r="LMH20" s="16"/>
      <c r="LMI20" s="15"/>
      <c r="LMJ20" s="16"/>
      <c r="LMK20" s="17"/>
      <c r="LML20" s="17"/>
      <c r="LMM20" s="17"/>
      <c r="LMN20" s="18"/>
      <c r="LMO20" s="10"/>
      <c r="LMP20" s="11"/>
      <c r="LMQ20" s="11"/>
      <c r="LMR20" s="11"/>
      <c r="LMS20" s="11"/>
      <c r="LMT20" s="12"/>
      <c r="LMU20" s="12"/>
      <c r="LMV20" s="12"/>
      <c r="LMW20" s="12"/>
      <c r="LMX20" s="13"/>
      <c r="LMY20" s="13"/>
      <c r="LMZ20" s="13"/>
      <c r="LNA20" s="14"/>
      <c r="LNB20" s="15"/>
      <c r="LNC20" s="16"/>
      <c r="LND20" s="15"/>
      <c r="LNE20" s="16"/>
      <c r="LNF20" s="17"/>
      <c r="LNG20" s="17"/>
      <c r="LNH20" s="17"/>
      <c r="LNI20" s="18"/>
      <c r="LNJ20" s="10"/>
      <c r="LNK20" s="11"/>
      <c r="LNL20" s="11"/>
      <c r="LNM20" s="11"/>
      <c r="LNN20" s="11"/>
      <c r="LNO20" s="12"/>
      <c r="LNP20" s="12"/>
      <c r="LNQ20" s="12"/>
      <c r="LNR20" s="12"/>
      <c r="LNS20" s="13"/>
      <c r="LNT20" s="13"/>
      <c r="LNU20" s="13"/>
      <c r="LNV20" s="14"/>
      <c r="LNW20" s="15"/>
      <c r="LNX20" s="16"/>
      <c r="LNY20" s="15"/>
      <c r="LNZ20" s="16"/>
      <c r="LOA20" s="17"/>
      <c r="LOB20" s="17"/>
      <c r="LOC20" s="17"/>
      <c r="LOD20" s="18"/>
      <c r="LOE20" s="10"/>
      <c r="LOF20" s="11"/>
      <c r="LOG20" s="11"/>
      <c r="LOH20" s="11"/>
      <c r="LOI20" s="11"/>
      <c r="LOJ20" s="12"/>
      <c r="LOK20" s="12"/>
      <c r="LOL20" s="12"/>
      <c r="LOM20" s="12"/>
      <c r="LON20" s="13"/>
      <c r="LOO20" s="13"/>
      <c r="LOP20" s="13"/>
      <c r="LOQ20" s="14"/>
      <c r="LOR20" s="15"/>
      <c r="LOS20" s="16"/>
      <c r="LOT20" s="15"/>
      <c r="LOU20" s="16"/>
      <c r="LOV20" s="17"/>
      <c r="LOW20" s="17"/>
      <c r="LOX20" s="17"/>
      <c r="LOY20" s="18"/>
      <c r="LOZ20" s="10"/>
      <c r="LPA20" s="11"/>
      <c r="LPB20" s="11"/>
      <c r="LPC20" s="11"/>
      <c r="LPD20" s="11"/>
      <c r="LPE20" s="12"/>
      <c r="LPF20" s="12"/>
      <c r="LPG20" s="12"/>
      <c r="LPH20" s="12"/>
      <c r="LPI20" s="13"/>
      <c r="LPJ20" s="13"/>
      <c r="LPK20" s="13"/>
      <c r="LPL20" s="14"/>
      <c r="LPM20" s="15"/>
      <c r="LPN20" s="16"/>
      <c r="LPO20" s="15"/>
      <c r="LPP20" s="16"/>
      <c r="LPQ20" s="17"/>
      <c r="LPR20" s="17"/>
      <c r="LPS20" s="17"/>
      <c r="LPT20" s="18"/>
      <c r="LPU20" s="10"/>
      <c r="LPV20" s="11"/>
      <c r="LPW20" s="11"/>
      <c r="LPX20" s="11"/>
      <c r="LPY20" s="11"/>
      <c r="LPZ20" s="12"/>
      <c r="LQA20" s="12"/>
      <c r="LQB20" s="12"/>
      <c r="LQC20" s="12"/>
      <c r="LQD20" s="13"/>
      <c r="LQE20" s="13"/>
      <c r="LQF20" s="13"/>
      <c r="LQG20" s="14"/>
      <c r="LQH20" s="15"/>
      <c r="LQI20" s="16"/>
      <c r="LQJ20" s="15"/>
      <c r="LQK20" s="16"/>
      <c r="LQL20" s="17"/>
      <c r="LQM20" s="17"/>
      <c r="LQN20" s="17"/>
      <c r="LQO20" s="18"/>
      <c r="LQP20" s="10"/>
      <c r="LQQ20" s="11"/>
      <c r="LQR20" s="11"/>
      <c r="LQS20" s="11"/>
      <c r="LQT20" s="11"/>
      <c r="LQU20" s="12"/>
      <c r="LQV20" s="12"/>
      <c r="LQW20" s="12"/>
      <c r="LQX20" s="12"/>
      <c r="LQY20" s="13"/>
      <c r="LQZ20" s="13"/>
      <c r="LRA20" s="13"/>
      <c r="LRB20" s="14"/>
      <c r="LRC20" s="15"/>
      <c r="LRD20" s="16"/>
      <c r="LRE20" s="15"/>
      <c r="LRF20" s="16"/>
      <c r="LRG20" s="17"/>
      <c r="LRH20" s="17"/>
      <c r="LRI20" s="17"/>
      <c r="LRJ20" s="18"/>
      <c r="LRK20" s="10"/>
      <c r="LRL20" s="11"/>
      <c r="LRM20" s="11"/>
      <c r="LRN20" s="11"/>
      <c r="LRO20" s="11"/>
      <c r="LRP20" s="12"/>
      <c r="LRQ20" s="12"/>
      <c r="LRR20" s="12"/>
      <c r="LRS20" s="12"/>
      <c r="LRT20" s="13"/>
      <c r="LRU20" s="13"/>
      <c r="LRV20" s="13"/>
      <c r="LRW20" s="14"/>
      <c r="LRX20" s="15"/>
      <c r="LRY20" s="16"/>
      <c r="LRZ20" s="15"/>
      <c r="LSA20" s="16"/>
      <c r="LSB20" s="17"/>
      <c r="LSC20" s="17"/>
      <c r="LSD20" s="17"/>
      <c r="LSE20" s="18"/>
      <c r="LSF20" s="10"/>
      <c r="LSG20" s="11"/>
      <c r="LSH20" s="11"/>
      <c r="LSI20" s="11"/>
      <c r="LSJ20" s="11"/>
      <c r="LSK20" s="12"/>
      <c r="LSL20" s="12"/>
      <c r="LSM20" s="12"/>
      <c r="LSN20" s="12"/>
      <c r="LSO20" s="13"/>
      <c r="LSP20" s="13"/>
      <c r="LSQ20" s="13"/>
      <c r="LSR20" s="14"/>
      <c r="LSS20" s="15"/>
      <c r="LST20" s="16"/>
      <c r="LSU20" s="15"/>
      <c r="LSV20" s="16"/>
      <c r="LSW20" s="17"/>
      <c r="LSX20" s="17"/>
      <c r="LSY20" s="17"/>
      <c r="LSZ20" s="18"/>
      <c r="LTA20" s="10"/>
      <c r="LTB20" s="11"/>
      <c r="LTC20" s="11"/>
      <c r="LTD20" s="11"/>
      <c r="LTE20" s="11"/>
      <c r="LTF20" s="12"/>
      <c r="LTG20" s="12"/>
      <c r="LTH20" s="12"/>
      <c r="LTI20" s="12"/>
      <c r="LTJ20" s="13"/>
      <c r="LTK20" s="13"/>
      <c r="LTL20" s="13"/>
      <c r="LTM20" s="14"/>
      <c r="LTN20" s="15"/>
      <c r="LTO20" s="16"/>
      <c r="LTP20" s="15"/>
      <c r="LTQ20" s="16"/>
      <c r="LTR20" s="17"/>
      <c r="LTS20" s="17"/>
      <c r="LTT20" s="17"/>
      <c r="LTU20" s="18"/>
      <c r="LTV20" s="10"/>
      <c r="LTW20" s="11"/>
      <c r="LTX20" s="11"/>
      <c r="LTY20" s="11"/>
      <c r="LTZ20" s="11"/>
      <c r="LUA20" s="12"/>
      <c r="LUB20" s="12"/>
      <c r="LUC20" s="12"/>
      <c r="LUD20" s="12"/>
      <c r="LUE20" s="13"/>
      <c r="LUF20" s="13"/>
      <c r="LUG20" s="13"/>
      <c r="LUH20" s="14"/>
      <c r="LUI20" s="15"/>
      <c r="LUJ20" s="16"/>
      <c r="LUK20" s="15"/>
      <c r="LUL20" s="16"/>
      <c r="LUM20" s="17"/>
      <c r="LUN20" s="17"/>
      <c r="LUO20" s="17"/>
      <c r="LUP20" s="18"/>
      <c r="LUQ20" s="10"/>
      <c r="LUR20" s="11"/>
      <c r="LUS20" s="11"/>
      <c r="LUT20" s="11"/>
      <c r="LUU20" s="11"/>
      <c r="LUV20" s="12"/>
      <c r="LUW20" s="12"/>
      <c r="LUX20" s="12"/>
      <c r="LUY20" s="12"/>
      <c r="LUZ20" s="13"/>
      <c r="LVA20" s="13"/>
      <c r="LVB20" s="13"/>
      <c r="LVC20" s="14"/>
      <c r="LVD20" s="15"/>
      <c r="LVE20" s="16"/>
      <c r="LVF20" s="15"/>
      <c r="LVG20" s="16"/>
      <c r="LVH20" s="17"/>
      <c r="LVI20" s="17"/>
      <c r="LVJ20" s="17"/>
      <c r="LVK20" s="18"/>
      <c r="LVL20" s="10"/>
      <c r="LVM20" s="11"/>
      <c r="LVN20" s="11"/>
      <c r="LVO20" s="11"/>
      <c r="LVP20" s="11"/>
      <c r="LVQ20" s="12"/>
      <c r="LVR20" s="12"/>
      <c r="LVS20" s="12"/>
      <c r="LVT20" s="12"/>
      <c r="LVU20" s="13"/>
      <c r="LVV20" s="13"/>
      <c r="LVW20" s="13"/>
      <c r="LVX20" s="14"/>
      <c r="LVY20" s="15"/>
      <c r="LVZ20" s="16"/>
      <c r="LWA20" s="15"/>
      <c r="LWB20" s="16"/>
      <c r="LWC20" s="17"/>
      <c r="LWD20" s="17"/>
      <c r="LWE20" s="17"/>
      <c r="LWF20" s="18"/>
      <c r="LWG20" s="10"/>
      <c r="LWH20" s="11"/>
      <c r="LWI20" s="11"/>
      <c r="LWJ20" s="11"/>
      <c r="LWK20" s="11"/>
      <c r="LWL20" s="12"/>
      <c r="LWM20" s="12"/>
      <c r="LWN20" s="12"/>
      <c r="LWO20" s="12"/>
      <c r="LWP20" s="13"/>
      <c r="LWQ20" s="13"/>
      <c r="LWR20" s="13"/>
      <c r="LWS20" s="14"/>
      <c r="LWT20" s="15"/>
      <c r="LWU20" s="16"/>
      <c r="LWV20" s="15"/>
      <c r="LWW20" s="16"/>
      <c r="LWX20" s="17"/>
      <c r="LWY20" s="17"/>
      <c r="LWZ20" s="17"/>
      <c r="LXA20" s="18"/>
      <c r="LXB20" s="10"/>
      <c r="LXC20" s="11"/>
      <c r="LXD20" s="11"/>
      <c r="LXE20" s="11"/>
      <c r="LXF20" s="11"/>
      <c r="LXG20" s="12"/>
      <c r="LXH20" s="12"/>
      <c r="LXI20" s="12"/>
      <c r="LXJ20" s="12"/>
      <c r="LXK20" s="13"/>
      <c r="LXL20" s="13"/>
      <c r="LXM20" s="13"/>
      <c r="LXN20" s="14"/>
      <c r="LXO20" s="15"/>
      <c r="LXP20" s="16"/>
      <c r="LXQ20" s="15"/>
      <c r="LXR20" s="16"/>
      <c r="LXS20" s="17"/>
      <c r="LXT20" s="17"/>
      <c r="LXU20" s="17"/>
      <c r="LXV20" s="18"/>
      <c r="LXW20" s="10"/>
      <c r="LXX20" s="11"/>
      <c r="LXY20" s="11"/>
      <c r="LXZ20" s="11"/>
      <c r="LYA20" s="11"/>
      <c r="LYB20" s="12"/>
      <c r="LYC20" s="12"/>
      <c r="LYD20" s="12"/>
      <c r="LYE20" s="12"/>
      <c r="LYF20" s="13"/>
      <c r="LYG20" s="13"/>
      <c r="LYH20" s="13"/>
      <c r="LYI20" s="14"/>
      <c r="LYJ20" s="15"/>
      <c r="LYK20" s="16"/>
      <c r="LYL20" s="15"/>
      <c r="LYM20" s="16"/>
      <c r="LYN20" s="17"/>
      <c r="LYO20" s="17"/>
      <c r="LYP20" s="17"/>
      <c r="LYQ20" s="18"/>
      <c r="LYR20" s="10"/>
      <c r="LYS20" s="11"/>
      <c r="LYT20" s="11"/>
      <c r="LYU20" s="11"/>
      <c r="LYV20" s="11"/>
      <c r="LYW20" s="12"/>
      <c r="LYX20" s="12"/>
      <c r="LYY20" s="12"/>
      <c r="LYZ20" s="12"/>
      <c r="LZA20" s="13"/>
      <c r="LZB20" s="13"/>
      <c r="LZC20" s="13"/>
      <c r="LZD20" s="14"/>
      <c r="LZE20" s="15"/>
      <c r="LZF20" s="16"/>
      <c r="LZG20" s="15"/>
      <c r="LZH20" s="16"/>
      <c r="LZI20" s="17"/>
      <c r="LZJ20" s="17"/>
      <c r="LZK20" s="17"/>
      <c r="LZL20" s="18"/>
      <c r="LZM20" s="10"/>
      <c r="LZN20" s="11"/>
      <c r="LZO20" s="11"/>
      <c r="LZP20" s="11"/>
      <c r="LZQ20" s="11"/>
      <c r="LZR20" s="12"/>
      <c r="LZS20" s="12"/>
      <c r="LZT20" s="12"/>
      <c r="LZU20" s="12"/>
      <c r="LZV20" s="13"/>
      <c r="LZW20" s="13"/>
      <c r="LZX20" s="13"/>
      <c r="LZY20" s="14"/>
      <c r="LZZ20" s="15"/>
      <c r="MAA20" s="16"/>
      <c r="MAB20" s="15"/>
      <c r="MAC20" s="16"/>
      <c r="MAD20" s="17"/>
      <c r="MAE20" s="17"/>
      <c r="MAF20" s="17"/>
      <c r="MAG20" s="18"/>
      <c r="MAH20" s="10"/>
      <c r="MAI20" s="11"/>
      <c r="MAJ20" s="11"/>
      <c r="MAK20" s="11"/>
      <c r="MAL20" s="11"/>
      <c r="MAM20" s="12"/>
      <c r="MAN20" s="12"/>
      <c r="MAO20" s="12"/>
      <c r="MAP20" s="12"/>
      <c r="MAQ20" s="13"/>
      <c r="MAR20" s="13"/>
      <c r="MAS20" s="13"/>
      <c r="MAT20" s="14"/>
      <c r="MAU20" s="15"/>
      <c r="MAV20" s="16"/>
      <c r="MAW20" s="15"/>
      <c r="MAX20" s="16"/>
      <c r="MAY20" s="17"/>
      <c r="MAZ20" s="17"/>
      <c r="MBA20" s="17"/>
      <c r="MBB20" s="18"/>
      <c r="MBC20" s="10"/>
      <c r="MBD20" s="11"/>
      <c r="MBE20" s="11"/>
      <c r="MBF20" s="11"/>
      <c r="MBG20" s="11"/>
      <c r="MBH20" s="12"/>
      <c r="MBI20" s="12"/>
      <c r="MBJ20" s="12"/>
      <c r="MBK20" s="12"/>
      <c r="MBL20" s="13"/>
      <c r="MBM20" s="13"/>
      <c r="MBN20" s="13"/>
      <c r="MBO20" s="14"/>
      <c r="MBP20" s="15"/>
      <c r="MBQ20" s="16"/>
      <c r="MBR20" s="15"/>
      <c r="MBS20" s="16"/>
      <c r="MBT20" s="17"/>
      <c r="MBU20" s="17"/>
      <c r="MBV20" s="17"/>
      <c r="MBW20" s="18"/>
      <c r="MBX20" s="10"/>
      <c r="MBY20" s="11"/>
      <c r="MBZ20" s="11"/>
      <c r="MCA20" s="11"/>
      <c r="MCB20" s="11"/>
      <c r="MCC20" s="12"/>
      <c r="MCD20" s="12"/>
      <c r="MCE20" s="12"/>
      <c r="MCF20" s="12"/>
      <c r="MCG20" s="13"/>
      <c r="MCH20" s="13"/>
      <c r="MCI20" s="13"/>
      <c r="MCJ20" s="14"/>
      <c r="MCK20" s="15"/>
      <c r="MCL20" s="16"/>
      <c r="MCM20" s="15"/>
      <c r="MCN20" s="16"/>
      <c r="MCO20" s="17"/>
      <c r="MCP20" s="17"/>
      <c r="MCQ20" s="17"/>
      <c r="MCR20" s="18"/>
      <c r="MCS20" s="10"/>
      <c r="MCT20" s="11"/>
      <c r="MCU20" s="11"/>
      <c r="MCV20" s="11"/>
      <c r="MCW20" s="11"/>
      <c r="MCX20" s="12"/>
      <c r="MCY20" s="12"/>
      <c r="MCZ20" s="12"/>
      <c r="MDA20" s="12"/>
      <c r="MDB20" s="13"/>
      <c r="MDC20" s="13"/>
      <c r="MDD20" s="13"/>
      <c r="MDE20" s="14"/>
      <c r="MDF20" s="15"/>
      <c r="MDG20" s="16"/>
      <c r="MDH20" s="15"/>
      <c r="MDI20" s="16"/>
      <c r="MDJ20" s="17"/>
      <c r="MDK20" s="17"/>
      <c r="MDL20" s="17"/>
      <c r="MDM20" s="18"/>
      <c r="MDN20" s="10"/>
      <c r="MDO20" s="11"/>
      <c r="MDP20" s="11"/>
      <c r="MDQ20" s="11"/>
      <c r="MDR20" s="11"/>
      <c r="MDS20" s="12"/>
      <c r="MDT20" s="12"/>
      <c r="MDU20" s="12"/>
      <c r="MDV20" s="12"/>
      <c r="MDW20" s="13"/>
      <c r="MDX20" s="13"/>
      <c r="MDY20" s="13"/>
      <c r="MDZ20" s="14"/>
      <c r="MEA20" s="15"/>
      <c r="MEB20" s="16"/>
      <c r="MEC20" s="15"/>
      <c r="MED20" s="16"/>
      <c r="MEE20" s="17"/>
      <c r="MEF20" s="17"/>
      <c r="MEG20" s="17"/>
      <c r="MEH20" s="18"/>
      <c r="MEI20" s="10"/>
      <c r="MEJ20" s="11"/>
      <c r="MEK20" s="11"/>
      <c r="MEL20" s="11"/>
      <c r="MEM20" s="11"/>
      <c r="MEN20" s="12"/>
      <c r="MEO20" s="12"/>
      <c r="MEP20" s="12"/>
      <c r="MEQ20" s="12"/>
      <c r="MER20" s="13"/>
      <c r="MES20" s="13"/>
      <c r="MET20" s="13"/>
      <c r="MEU20" s="14"/>
      <c r="MEV20" s="15"/>
      <c r="MEW20" s="16"/>
      <c r="MEX20" s="15"/>
      <c r="MEY20" s="16"/>
      <c r="MEZ20" s="17"/>
      <c r="MFA20" s="17"/>
      <c r="MFB20" s="17"/>
      <c r="MFC20" s="18"/>
      <c r="MFD20" s="10"/>
      <c r="MFE20" s="11"/>
      <c r="MFF20" s="11"/>
      <c r="MFG20" s="11"/>
      <c r="MFH20" s="11"/>
      <c r="MFI20" s="12"/>
      <c r="MFJ20" s="12"/>
      <c r="MFK20" s="12"/>
      <c r="MFL20" s="12"/>
      <c r="MFM20" s="13"/>
      <c r="MFN20" s="13"/>
      <c r="MFO20" s="13"/>
      <c r="MFP20" s="14"/>
      <c r="MFQ20" s="15"/>
      <c r="MFR20" s="16"/>
      <c r="MFS20" s="15"/>
      <c r="MFT20" s="16"/>
      <c r="MFU20" s="17"/>
      <c r="MFV20" s="17"/>
      <c r="MFW20" s="17"/>
      <c r="MFX20" s="18"/>
      <c r="MFY20" s="10"/>
      <c r="MFZ20" s="11"/>
      <c r="MGA20" s="11"/>
      <c r="MGB20" s="11"/>
      <c r="MGC20" s="11"/>
      <c r="MGD20" s="12"/>
      <c r="MGE20" s="12"/>
      <c r="MGF20" s="12"/>
      <c r="MGG20" s="12"/>
      <c r="MGH20" s="13"/>
      <c r="MGI20" s="13"/>
      <c r="MGJ20" s="13"/>
      <c r="MGK20" s="14"/>
      <c r="MGL20" s="15"/>
      <c r="MGM20" s="16"/>
      <c r="MGN20" s="15"/>
      <c r="MGO20" s="16"/>
      <c r="MGP20" s="17"/>
      <c r="MGQ20" s="17"/>
      <c r="MGR20" s="17"/>
      <c r="MGS20" s="18"/>
      <c r="MGT20" s="10"/>
      <c r="MGU20" s="11"/>
      <c r="MGV20" s="11"/>
      <c r="MGW20" s="11"/>
      <c r="MGX20" s="11"/>
      <c r="MGY20" s="12"/>
      <c r="MGZ20" s="12"/>
      <c r="MHA20" s="12"/>
      <c r="MHB20" s="12"/>
      <c r="MHC20" s="13"/>
      <c r="MHD20" s="13"/>
      <c r="MHE20" s="13"/>
      <c r="MHF20" s="14"/>
      <c r="MHG20" s="15"/>
      <c r="MHH20" s="16"/>
      <c r="MHI20" s="15"/>
      <c r="MHJ20" s="16"/>
      <c r="MHK20" s="17"/>
      <c r="MHL20" s="17"/>
      <c r="MHM20" s="17"/>
      <c r="MHN20" s="18"/>
      <c r="MHO20" s="10"/>
      <c r="MHP20" s="11"/>
      <c r="MHQ20" s="11"/>
      <c r="MHR20" s="11"/>
      <c r="MHS20" s="11"/>
      <c r="MHT20" s="12"/>
      <c r="MHU20" s="12"/>
      <c r="MHV20" s="12"/>
      <c r="MHW20" s="12"/>
      <c r="MHX20" s="13"/>
      <c r="MHY20" s="13"/>
      <c r="MHZ20" s="13"/>
      <c r="MIA20" s="14"/>
      <c r="MIB20" s="15"/>
      <c r="MIC20" s="16"/>
      <c r="MID20" s="15"/>
      <c r="MIE20" s="16"/>
      <c r="MIF20" s="17"/>
      <c r="MIG20" s="17"/>
      <c r="MIH20" s="17"/>
      <c r="MII20" s="18"/>
      <c r="MIJ20" s="10"/>
      <c r="MIK20" s="11"/>
      <c r="MIL20" s="11"/>
      <c r="MIM20" s="11"/>
      <c r="MIN20" s="11"/>
      <c r="MIO20" s="12"/>
      <c r="MIP20" s="12"/>
      <c r="MIQ20" s="12"/>
      <c r="MIR20" s="12"/>
      <c r="MIS20" s="13"/>
      <c r="MIT20" s="13"/>
      <c r="MIU20" s="13"/>
      <c r="MIV20" s="14"/>
      <c r="MIW20" s="15"/>
      <c r="MIX20" s="16"/>
      <c r="MIY20" s="15"/>
      <c r="MIZ20" s="16"/>
      <c r="MJA20" s="17"/>
      <c r="MJB20" s="17"/>
      <c r="MJC20" s="17"/>
      <c r="MJD20" s="18"/>
      <c r="MJE20" s="10"/>
      <c r="MJF20" s="11"/>
      <c r="MJG20" s="11"/>
      <c r="MJH20" s="11"/>
      <c r="MJI20" s="11"/>
      <c r="MJJ20" s="12"/>
      <c r="MJK20" s="12"/>
      <c r="MJL20" s="12"/>
      <c r="MJM20" s="12"/>
      <c r="MJN20" s="13"/>
      <c r="MJO20" s="13"/>
      <c r="MJP20" s="13"/>
      <c r="MJQ20" s="14"/>
      <c r="MJR20" s="15"/>
      <c r="MJS20" s="16"/>
      <c r="MJT20" s="15"/>
      <c r="MJU20" s="16"/>
      <c r="MJV20" s="17"/>
      <c r="MJW20" s="17"/>
      <c r="MJX20" s="17"/>
      <c r="MJY20" s="18"/>
      <c r="MJZ20" s="10"/>
      <c r="MKA20" s="11"/>
      <c r="MKB20" s="11"/>
      <c r="MKC20" s="11"/>
      <c r="MKD20" s="11"/>
      <c r="MKE20" s="12"/>
      <c r="MKF20" s="12"/>
      <c r="MKG20" s="12"/>
      <c r="MKH20" s="12"/>
      <c r="MKI20" s="13"/>
      <c r="MKJ20" s="13"/>
      <c r="MKK20" s="13"/>
      <c r="MKL20" s="14"/>
      <c r="MKM20" s="15"/>
      <c r="MKN20" s="16"/>
      <c r="MKO20" s="15"/>
      <c r="MKP20" s="16"/>
      <c r="MKQ20" s="17"/>
      <c r="MKR20" s="17"/>
      <c r="MKS20" s="17"/>
      <c r="MKT20" s="18"/>
      <c r="MKU20" s="10"/>
      <c r="MKV20" s="11"/>
      <c r="MKW20" s="11"/>
      <c r="MKX20" s="11"/>
      <c r="MKY20" s="11"/>
      <c r="MKZ20" s="12"/>
      <c r="MLA20" s="12"/>
      <c r="MLB20" s="12"/>
      <c r="MLC20" s="12"/>
      <c r="MLD20" s="13"/>
      <c r="MLE20" s="13"/>
      <c r="MLF20" s="13"/>
      <c r="MLG20" s="14"/>
      <c r="MLH20" s="15"/>
      <c r="MLI20" s="16"/>
      <c r="MLJ20" s="15"/>
      <c r="MLK20" s="16"/>
      <c r="MLL20" s="17"/>
      <c r="MLM20" s="17"/>
      <c r="MLN20" s="17"/>
      <c r="MLO20" s="18"/>
      <c r="MLP20" s="10"/>
      <c r="MLQ20" s="11"/>
      <c r="MLR20" s="11"/>
      <c r="MLS20" s="11"/>
      <c r="MLT20" s="11"/>
      <c r="MLU20" s="12"/>
      <c r="MLV20" s="12"/>
      <c r="MLW20" s="12"/>
      <c r="MLX20" s="12"/>
      <c r="MLY20" s="13"/>
      <c r="MLZ20" s="13"/>
      <c r="MMA20" s="13"/>
      <c r="MMB20" s="14"/>
      <c r="MMC20" s="15"/>
      <c r="MMD20" s="16"/>
      <c r="MME20" s="15"/>
      <c r="MMF20" s="16"/>
      <c r="MMG20" s="17"/>
      <c r="MMH20" s="17"/>
      <c r="MMI20" s="17"/>
      <c r="MMJ20" s="18"/>
      <c r="MMK20" s="10"/>
      <c r="MML20" s="11"/>
      <c r="MMM20" s="11"/>
      <c r="MMN20" s="11"/>
      <c r="MMO20" s="11"/>
      <c r="MMP20" s="12"/>
      <c r="MMQ20" s="12"/>
      <c r="MMR20" s="12"/>
      <c r="MMS20" s="12"/>
      <c r="MMT20" s="13"/>
      <c r="MMU20" s="13"/>
      <c r="MMV20" s="13"/>
      <c r="MMW20" s="14"/>
      <c r="MMX20" s="15"/>
      <c r="MMY20" s="16"/>
      <c r="MMZ20" s="15"/>
      <c r="MNA20" s="16"/>
      <c r="MNB20" s="17"/>
      <c r="MNC20" s="17"/>
      <c r="MND20" s="17"/>
      <c r="MNE20" s="18"/>
      <c r="MNF20" s="10"/>
      <c r="MNG20" s="11"/>
      <c r="MNH20" s="11"/>
      <c r="MNI20" s="11"/>
      <c r="MNJ20" s="11"/>
      <c r="MNK20" s="12"/>
      <c r="MNL20" s="12"/>
      <c r="MNM20" s="12"/>
      <c r="MNN20" s="12"/>
      <c r="MNO20" s="13"/>
      <c r="MNP20" s="13"/>
      <c r="MNQ20" s="13"/>
      <c r="MNR20" s="14"/>
      <c r="MNS20" s="15"/>
      <c r="MNT20" s="16"/>
      <c r="MNU20" s="15"/>
      <c r="MNV20" s="16"/>
      <c r="MNW20" s="17"/>
      <c r="MNX20" s="17"/>
      <c r="MNY20" s="17"/>
      <c r="MNZ20" s="18"/>
      <c r="MOA20" s="10"/>
      <c r="MOB20" s="11"/>
      <c r="MOC20" s="11"/>
      <c r="MOD20" s="11"/>
      <c r="MOE20" s="11"/>
      <c r="MOF20" s="12"/>
      <c r="MOG20" s="12"/>
      <c r="MOH20" s="12"/>
      <c r="MOI20" s="12"/>
      <c r="MOJ20" s="13"/>
      <c r="MOK20" s="13"/>
      <c r="MOL20" s="13"/>
      <c r="MOM20" s="14"/>
      <c r="MON20" s="15"/>
      <c r="MOO20" s="16"/>
      <c r="MOP20" s="15"/>
      <c r="MOQ20" s="16"/>
      <c r="MOR20" s="17"/>
      <c r="MOS20" s="17"/>
      <c r="MOT20" s="17"/>
      <c r="MOU20" s="18"/>
      <c r="MOV20" s="10"/>
      <c r="MOW20" s="11"/>
      <c r="MOX20" s="11"/>
      <c r="MOY20" s="11"/>
      <c r="MOZ20" s="11"/>
      <c r="MPA20" s="12"/>
      <c r="MPB20" s="12"/>
      <c r="MPC20" s="12"/>
      <c r="MPD20" s="12"/>
      <c r="MPE20" s="13"/>
      <c r="MPF20" s="13"/>
      <c r="MPG20" s="13"/>
      <c r="MPH20" s="14"/>
      <c r="MPI20" s="15"/>
      <c r="MPJ20" s="16"/>
      <c r="MPK20" s="15"/>
      <c r="MPL20" s="16"/>
      <c r="MPM20" s="17"/>
      <c r="MPN20" s="17"/>
      <c r="MPO20" s="17"/>
      <c r="MPP20" s="18"/>
      <c r="MPQ20" s="10"/>
      <c r="MPR20" s="11"/>
      <c r="MPS20" s="11"/>
      <c r="MPT20" s="11"/>
      <c r="MPU20" s="11"/>
      <c r="MPV20" s="12"/>
      <c r="MPW20" s="12"/>
      <c r="MPX20" s="12"/>
      <c r="MPY20" s="12"/>
      <c r="MPZ20" s="13"/>
      <c r="MQA20" s="13"/>
      <c r="MQB20" s="13"/>
      <c r="MQC20" s="14"/>
      <c r="MQD20" s="15"/>
      <c r="MQE20" s="16"/>
      <c r="MQF20" s="15"/>
      <c r="MQG20" s="16"/>
      <c r="MQH20" s="17"/>
      <c r="MQI20" s="17"/>
      <c r="MQJ20" s="17"/>
      <c r="MQK20" s="18"/>
      <c r="MQL20" s="10"/>
      <c r="MQM20" s="11"/>
      <c r="MQN20" s="11"/>
      <c r="MQO20" s="11"/>
      <c r="MQP20" s="11"/>
      <c r="MQQ20" s="12"/>
      <c r="MQR20" s="12"/>
      <c r="MQS20" s="12"/>
      <c r="MQT20" s="12"/>
      <c r="MQU20" s="13"/>
      <c r="MQV20" s="13"/>
      <c r="MQW20" s="13"/>
      <c r="MQX20" s="14"/>
      <c r="MQY20" s="15"/>
      <c r="MQZ20" s="16"/>
      <c r="MRA20" s="15"/>
      <c r="MRB20" s="16"/>
      <c r="MRC20" s="17"/>
      <c r="MRD20" s="17"/>
      <c r="MRE20" s="17"/>
      <c r="MRF20" s="18"/>
      <c r="MRG20" s="10"/>
      <c r="MRH20" s="11"/>
      <c r="MRI20" s="11"/>
      <c r="MRJ20" s="11"/>
      <c r="MRK20" s="11"/>
      <c r="MRL20" s="12"/>
      <c r="MRM20" s="12"/>
      <c r="MRN20" s="12"/>
      <c r="MRO20" s="12"/>
      <c r="MRP20" s="13"/>
      <c r="MRQ20" s="13"/>
      <c r="MRR20" s="13"/>
      <c r="MRS20" s="14"/>
      <c r="MRT20" s="15"/>
      <c r="MRU20" s="16"/>
      <c r="MRV20" s="15"/>
      <c r="MRW20" s="16"/>
      <c r="MRX20" s="17"/>
      <c r="MRY20" s="17"/>
      <c r="MRZ20" s="17"/>
      <c r="MSA20" s="18"/>
      <c r="MSB20" s="10"/>
      <c r="MSC20" s="11"/>
      <c r="MSD20" s="11"/>
      <c r="MSE20" s="11"/>
      <c r="MSF20" s="11"/>
      <c r="MSG20" s="12"/>
      <c r="MSH20" s="12"/>
      <c r="MSI20" s="12"/>
      <c r="MSJ20" s="12"/>
      <c r="MSK20" s="13"/>
      <c r="MSL20" s="13"/>
      <c r="MSM20" s="13"/>
      <c r="MSN20" s="14"/>
      <c r="MSO20" s="15"/>
      <c r="MSP20" s="16"/>
      <c r="MSQ20" s="15"/>
      <c r="MSR20" s="16"/>
      <c r="MSS20" s="17"/>
      <c r="MST20" s="17"/>
      <c r="MSU20" s="17"/>
      <c r="MSV20" s="18"/>
      <c r="MSW20" s="10"/>
      <c r="MSX20" s="11"/>
      <c r="MSY20" s="11"/>
      <c r="MSZ20" s="11"/>
      <c r="MTA20" s="11"/>
      <c r="MTB20" s="12"/>
      <c r="MTC20" s="12"/>
      <c r="MTD20" s="12"/>
      <c r="MTE20" s="12"/>
      <c r="MTF20" s="13"/>
      <c r="MTG20" s="13"/>
      <c r="MTH20" s="13"/>
      <c r="MTI20" s="14"/>
      <c r="MTJ20" s="15"/>
      <c r="MTK20" s="16"/>
      <c r="MTL20" s="15"/>
      <c r="MTM20" s="16"/>
      <c r="MTN20" s="17"/>
      <c r="MTO20" s="17"/>
      <c r="MTP20" s="17"/>
      <c r="MTQ20" s="18"/>
      <c r="MTR20" s="10"/>
      <c r="MTS20" s="11"/>
      <c r="MTT20" s="11"/>
      <c r="MTU20" s="11"/>
      <c r="MTV20" s="11"/>
      <c r="MTW20" s="12"/>
      <c r="MTX20" s="12"/>
      <c r="MTY20" s="12"/>
      <c r="MTZ20" s="12"/>
      <c r="MUA20" s="13"/>
      <c r="MUB20" s="13"/>
      <c r="MUC20" s="13"/>
      <c r="MUD20" s="14"/>
      <c r="MUE20" s="15"/>
      <c r="MUF20" s="16"/>
      <c r="MUG20" s="15"/>
      <c r="MUH20" s="16"/>
      <c r="MUI20" s="17"/>
      <c r="MUJ20" s="17"/>
      <c r="MUK20" s="17"/>
      <c r="MUL20" s="18"/>
      <c r="MUM20" s="10"/>
      <c r="MUN20" s="11"/>
      <c r="MUO20" s="11"/>
      <c r="MUP20" s="11"/>
      <c r="MUQ20" s="11"/>
      <c r="MUR20" s="12"/>
      <c r="MUS20" s="12"/>
      <c r="MUT20" s="12"/>
      <c r="MUU20" s="12"/>
      <c r="MUV20" s="13"/>
      <c r="MUW20" s="13"/>
      <c r="MUX20" s="13"/>
      <c r="MUY20" s="14"/>
      <c r="MUZ20" s="15"/>
      <c r="MVA20" s="16"/>
      <c r="MVB20" s="15"/>
      <c r="MVC20" s="16"/>
      <c r="MVD20" s="17"/>
      <c r="MVE20" s="17"/>
      <c r="MVF20" s="17"/>
      <c r="MVG20" s="18"/>
      <c r="MVH20" s="10"/>
      <c r="MVI20" s="11"/>
      <c r="MVJ20" s="11"/>
      <c r="MVK20" s="11"/>
      <c r="MVL20" s="11"/>
      <c r="MVM20" s="12"/>
      <c r="MVN20" s="12"/>
      <c r="MVO20" s="12"/>
      <c r="MVP20" s="12"/>
      <c r="MVQ20" s="13"/>
      <c r="MVR20" s="13"/>
      <c r="MVS20" s="13"/>
      <c r="MVT20" s="14"/>
      <c r="MVU20" s="15"/>
      <c r="MVV20" s="16"/>
      <c r="MVW20" s="15"/>
      <c r="MVX20" s="16"/>
      <c r="MVY20" s="17"/>
      <c r="MVZ20" s="17"/>
      <c r="MWA20" s="17"/>
      <c r="MWB20" s="18"/>
      <c r="MWC20" s="10"/>
      <c r="MWD20" s="11"/>
      <c r="MWE20" s="11"/>
      <c r="MWF20" s="11"/>
      <c r="MWG20" s="11"/>
      <c r="MWH20" s="12"/>
      <c r="MWI20" s="12"/>
      <c r="MWJ20" s="12"/>
      <c r="MWK20" s="12"/>
      <c r="MWL20" s="13"/>
      <c r="MWM20" s="13"/>
      <c r="MWN20" s="13"/>
      <c r="MWO20" s="14"/>
      <c r="MWP20" s="15"/>
      <c r="MWQ20" s="16"/>
      <c r="MWR20" s="15"/>
      <c r="MWS20" s="16"/>
      <c r="MWT20" s="17"/>
      <c r="MWU20" s="17"/>
      <c r="MWV20" s="17"/>
      <c r="MWW20" s="18"/>
      <c r="MWX20" s="10"/>
      <c r="MWY20" s="11"/>
      <c r="MWZ20" s="11"/>
      <c r="MXA20" s="11"/>
      <c r="MXB20" s="11"/>
      <c r="MXC20" s="12"/>
      <c r="MXD20" s="12"/>
      <c r="MXE20" s="12"/>
      <c r="MXF20" s="12"/>
      <c r="MXG20" s="13"/>
      <c r="MXH20" s="13"/>
      <c r="MXI20" s="13"/>
      <c r="MXJ20" s="14"/>
      <c r="MXK20" s="15"/>
      <c r="MXL20" s="16"/>
      <c r="MXM20" s="15"/>
      <c r="MXN20" s="16"/>
      <c r="MXO20" s="17"/>
      <c r="MXP20" s="17"/>
      <c r="MXQ20" s="17"/>
      <c r="MXR20" s="18"/>
      <c r="MXS20" s="10"/>
      <c r="MXT20" s="11"/>
      <c r="MXU20" s="11"/>
      <c r="MXV20" s="11"/>
      <c r="MXW20" s="11"/>
      <c r="MXX20" s="12"/>
      <c r="MXY20" s="12"/>
      <c r="MXZ20" s="12"/>
      <c r="MYA20" s="12"/>
      <c r="MYB20" s="13"/>
      <c r="MYC20" s="13"/>
      <c r="MYD20" s="13"/>
      <c r="MYE20" s="14"/>
      <c r="MYF20" s="15"/>
      <c r="MYG20" s="16"/>
      <c r="MYH20" s="15"/>
      <c r="MYI20" s="16"/>
      <c r="MYJ20" s="17"/>
      <c r="MYK20" s="17"/>
      <c r="MYL20" s="17"/>
      <c r="MYM20" s="18"/>
      <c r="MYN20" s="10"/>
      <c r="MYO20" s="11"/>
      <c r="MYP20" s="11"/>
      <c r="MYQ20" s="11"/>
      <c r="MYR20" s="11"/>
      <c r="MYS20" s="12"/>
      <c r="MYT20" s="12"/>
      <c r="MYU20" s="12"/>
      <c r="MYV20" s="12"/>
      <c r="MYW20" s="13"/>
      <c r="MYX20" s="13"/>
      <c r="MYY20" s="13"/>
      <c r="MYZ20" s="14"/>
      <c r="MZA20" s="15"/>
      <c r="MZB20" s="16"/>
      <c r="MZC20" s="15"/>
      <c r="MZD20" s="16"/>
      <c r="MZE20" s="17"/>
      <c r="MZF20" s="17"/>
      <c r="MZG20" s="17"/>
      <c r="MZH20" s="18"/>
      <c r="MZI20" s="10"/>
      <c r="MZJ20" s="11"/>
      <c r="MZK20" s="11"/>
      <c r="MZL20" s="11"/>
      <c r="MZM20" s="11"/>
      <c r="MZN20" s="12"/>
      <c r="MZO20" s="12"/>
      <c r="MZP20" s="12"/>
      <c r="MZQ20" s="12"/>
      <c r="MZR20" s="13"/>
      <c r="MZS20" s="13"/>
      <c r="MZT20" s="13"/>
      <c r="MZU20" s="14"/>
      <c r="MZV20" s="15"/>
      <c r="MZW20" s="16"/>
      <c r="MZX20" s="15"/>
      <c r="MZY20" s="16"/>
      <c r="MZZ20" s="17"/>
      <c r="NAA20" s="17"/>
      <c r="NAB20" s="17"/>
      <c r="NAC20" s="18"/>
      <c r="NAD20" s="10"/>
      <c r="NAE20" s="11"/>
      <c r="NAF20" s="11"/>
      <c r="NAG20" s="11"/>
      <c r="NAH20" s="11"/>
      <c r="NAI20" s="12"/>
      <c r="NAJ20" s="12"/>
      <c r="NAK20" s="12"/>
      <c r="NAL20" s="12"/>
      <c r="NAM20" s="13"/>
      <c r="NAN20" s="13"/>
      <c r="NAO20" s="13"/>
      <c r="NAP20" s="14"/>
      <c r="NAQ20" s="15"/>
      <c r="NAR20" s="16"/>
      <c r="NAS20" s="15"/>
      <c r="NAT20" s="16"/>
      <c r="NAU20" s="17"/>
      <c r="NAV20" s="17"/>
      <c r="NAW20" s="17"/>
      <c r="NAX20" s="18"/>
      <c r="NAY20" s="10"/>
      <c r="NAZ20" s="11"/>
      <c r="NBA20" s="11"/>
      <c r="NBB20" s="11"/>
      <c r="NBC20" s="11"/>
      <c r="NBD20" s="12"/>
      <c r="NBE20" s="12"/>
      <c r="NBF20" s="12"/>
      <c r="NBG20" s="12"/>
      <c r="NBH20" s="13"/>
      <c r="NBI20" s="13"/>
      <c r="NBJ20" s="13"/>
      <c r="NBK20" s="14"/>
      <c r="NBL20" s="15"/>
      <c r="NBM20" s="16"/>
      <c r="NBN20" s="15"/>
      <c r="NBO20" s="16"/>
      <c r="NBP20" s="17"/>
      <c r="NBQ20" s="17"/>
      <c r="NBR20" s="17"/>
      <c r="NBS20" s="18"/>
      <c r="NBT20" s="10"/>
      <c r="NBU20" s="11"/>
      <c r="NBV20" s="11"/>
      <c r="NBW20" s="11"/>
      <c r="NBX20" s="11"/>
      <c r="NBY20" s="12"/>
      <c r="NBZ20" s="12"/>
      <c r="NCA20" s="12"/>
      <c r="NCB20" s="12"/>
      <c r="NCC20" s="13"/>
      <c r="NCD20" s="13"/>
      <c r="NCE20" s="13"/>
      <c r="NCF20" s="14"/>
      <c r="NCG20" s="15"/>
      <c r="NCH20" s="16"/>
      <c r="NCI20" s="15"/>
      <c r="NCJ20" s="16"/>
      <c r="NCK20" s="17"/>
      <c r="NCL20" s="17"/>
      <c r="NCM20" s="17"/>
      <c r="NCN20" s="18"/>
      <c r="NCO20" s="10"/>
      <c r="NCP20" s="11"/>
      <c r="NCQ20" s="11"/>
      <c r="NCR20" s="11"/>
      <c r="NCS20" s="11"/>
      <c r="NCT20" s="12"/>
      <c r="NCU20" s="12"/>
      <c r="NCV20" s="12"/>
      <c r="NCW20" s="12"/>
      <c r="NCX20" s="13"/>
      <c r="NCY20" s="13"/>
      <c r="NCZ20" s="13"/>
      <c r="NDA20" s="14"/>
      <c r="NDB20" s="15"/>
      <c r="NDC20" s="16"/>
      <c r="NDD20" s="15"/>
      <c r="NDE20" s="16"/>
      <c r="NDF20" s="17"/>
      <c r="NDG20" s="17"/>
      <c r="NDH20" s="17"/>
      <c r="NDI20" s="18"/>
      <c r="NDJ20" s="10"/>
      <c r="NDK20" s="11"/>
      <c r="NDL20" s="11"/>
      <c r="NDM20" s="11"/>
      <c r="NDN20" s="11"/>
      <c r="NDO20" s="12"/>
      <c r="NDP20" s="12"/>
      <c r="NDQ20" s="12"/>
      <c r="NDR20" s="12"/>
      <c r="NDS20" s="13"/>
      <c r="NDT20" s="13"/>
      <c r="NDU20" s="13"/>
      <c r="NDV20" s="14"/>
      <c r="NDW20" s="15"/>
      <c r="NDX20" s="16"/>
      <c r="NDY20" s="15"/>
      <c r="NDZ20" s="16"/>
      <c r="NEA20" s="17"/>
      <c r="NEB20" s="17"/>
      <c r="NEC20" s="17"/>
      <c r="NED20" s="18"/>
      <c r="NEE20" s="10"/>
      <c r="NEF20" s="11"/>
      <c r="NEG20" s="11"/>
      <c r="NEH20" s="11"/>
      <c r="NEI20" s="11"/>
      <c r="NEJ20" s="12"/>
      <c r="NEK20" s="12"/>
      <c r="NEL20" s="12"/>
      <c r="NEM20" s="12"/>
      <c r="NEN20" s="13"/>
      <c r="NEO20" s="13"/>
      <c r="NEP20" s="13"/>
      <c r="NEQ20" s="14"/>
      <c r="NER20" s="15"/>
      <c r="NES20" s="16"/>
      <c r="NET20" s="15"/>
      <c r="NEU20" s="16"/>
      <c r="NEV20" s="17"/>
      <c r="NEW20" s="17"/>
      <c r="NEX20" s="17"/>
      <c r="NEY20" s="18"/>
      <c r="NEZ20" s="10"/>
      <c r="NFA20" s="11"/>
      <c r="NFB20" s="11"/>
      <c r="NFC20" s="11"/>
      <c r="NFD20" s="11"/>
      <c r="NFE20" s="12"/>
      <c r="NFF20" s="12"/>
      <c r="NFG20" s="12"/>
      <c r="NFH20" s="12"/>
      <c r="NFI20" s="13"/>
      <c r="NFJ20" s="13"/>
      <c r="NFK20" s="13"/>
      <c r="NFL20" s="14"/>
      <c r="NFM20" s="15"/>
      <c r="NFN20" s="16"/>
      <c r="NFO20" s="15"/>
      <c r="NFP20" s="16"/>
      <c r="NFQ20" s="17"/>
      <c r="NFR20" s="17"/>
      <c r="NFS20" s="17"/>
      <c r="NFT20" s="18"/>
      <c r="NFU20" s="10"/>
      <c r="NFV20" s="11"/>
      <c r="NFW20" s="11"/>
      <c r="NFX20" s="11"/>
      <c r="NFY20" s="11"/>
      <c r="NFZ20" s="12"/>
      <c r="NGA20" s="12"/>
      <c r="NGB20" s="12"/>
      <c r="NGC20" s="12"/>
      <c r="NGD20" s="13"/>
      <c r="NGE20" s="13"/>
      <c r="NGF20" s="13"/>
      <c r="NGG20" s="14"/>
      <c r="NGH20" s="15"/>
      <c r="NGI20" s="16"/>
      <c r="NGJ20" s="15"/>
      <c r="NGK20" s="16"/>
      <c r="NGL20" s="17"/>
      <c r="NGM20" s="17"/>
      <c r="NGN20" s="17"/>
      <c r="NGO20" s="18"/>
      <c r="NGP20" s="10"/>
      <c r="NGQ20" s="11"/>
      <c r="NGR20" s="11"/>
      <c r="NGS20" s="11"/>
      <c r="NGT20" s="11"/>
      <c r="NGU20" s="12"/>
      <c r="NGV20" s="12"/>
      <c r="NGW20" s="12"/>
      <c r="NGX20" s="12"/>
      <c r="NGY20" s="13"/>
      <c r="NGZ20" s="13"/>
      <c r="NHA20" s="13"/>
      <c r="NHB20" s="14"/>
      <c r="NHC20" s="15"/>
      <c r="NHD20" s="16"/>
      <c r="NHE20" s="15"/>
      <c r="NHF20" s="16"/>
      <c r="NHG20" s="17"/>
      <c r="NHH20" s="17"/>
      <c r="NHI20" s="17"/>
      <c r="NHJ20" s="18"/>
      <c r="NHK20" s="10"/>
      <c r="NHL20" s="11"/>
      <c r="NHM20" s="11"/>
      <c r="NHN20" s="11"/>
      <c r="NHO20" s="11"/>
      <c r="NHP20" s="12"/>
      <c r="NHQ20" s="12"/>
      <c r="NHR20" s="12"/>
      <c r="NHS20" s="12"/>
      <c r="NHT20" s="13"/>
      <c r="NHU20" s="13"/>
      <c r="NHV20" s="13"/>
      <c r="NHW20" s="14"/>
      <c r="NHX20" s="15"/>
      <c r="NHY20" s="16"/>
      <c r="NHZ20" s="15"/>
      <c r="NIA20" s="16"/>
      <c r="NIB20" s="17"/>
      <c r="NIC20" s="17"/>
      <c r="NID20" s="17"/>
      <c r="NIE20" s="18"/>
      <c r="NIF20" s="10"/>
      <c r="NIG20" s="11"/>
      <c r="NIH20" s="11"/>
      <c r="NII20" s="11"/>
      <c r="NIJ20" s="11"/>
      <c r="NIK20" s="12"/>
      <c r="NIL20" s="12"/>
      <c r="NIM20" s="12"/>
      <c r="NIN20" s="12"/>
      <c r="NIO20" s="13"/>
      <c r="NIP20" s="13"/>
      <c r="NIQ20" s="13"/>
      <c r="NIR20" s="14"/>
      <c r="NIS20" s="15"/>
      <c r="NIT20" s="16"/>
      <c r="NIU20" s="15"/>
      <c r="NIV20" s="16"/>
      <c r="NIW20" s="17"/>
      <c r="NIX20" s="17"/>
      <c r="NIY20" s="17"/>
      <c r="NIZ20" s="18"/>
      <c r="NJA20" s="10"/>
      <c r="NJB20" s="11"/>
      <c r="NJC20" s="11"/>
      <c r="NJD20" s="11"/>
      <c r="NJE20" s="11"/>
      <c r="NJF20" s="12"/>
      <c r="NJG20" s="12"/>
      <c r="NJH20" s="12"/>
      <c r="NJI20" s="12"/>
      <c r="NJJ20" s="13"/>
      <c r="NJK20" s="13"/>
      <c r="NJL20" s="13"/>
      <c r="NJM20" s="14"/>
      <c r="NJN20" s="15"/>
      <c r="NJO20" s="16"/>
      <c r="NJP20" s="15"/>
      <c r="NJQ20" s="16"/>
      <c r="NJR20" s="17"/>
      <c r="NJS20" s="17"/>
      <c r="NJT20" s="17"/>
      <c r="NJU20" s="18"/>
      <c r="NJV20" s="10"/>
      <c r="NJW20" s="11"/>
      <c r="NJX20" s="11"/>
      <c r="NJY20" s="11"/>
      <c r="NJZ20" s="11"/>
      <c r="NKA20" s="12"/>
      <c r="NKB20" s="12"/>
      <c r="NKC20" s="12"/>
      <c r="NKD20" s="12"/>
      <c r="NKE20" s="13"/>
      <c r="NKF20" s="13"/>
      <c r="NKG20" s="13"/>
      <c r="NKH20" s="14"/>
      <c r="NKI20" s="15"/>
      <c r="NKJ20" s="16"/>
      <c r="NKK20" s="15"/>
      <c r="NKL20" s="16"/>
      <c r="NKM20" s="17"/>
      <c r="NKN20" s="17"/>
      <c r="NKO20" s="17"/>
      <c r="NKP20" s="18"/>
      <c r="NKQ20" s="10"/>
      <c r="NKR20" s="11"/>
      <c r="NKS20" s="11"/>
      <c r="NKT20" s="11"/>
      <c r="NKU20" s="11"/>
      <c r="NKV20" s="12"/>
      <c r="NKW20" s="12"/>
      <c r="NKX20" s="12"/>
      <c r="NKY20" s="12"/>
      <c r="NKZ20" s="13"/>
      <c r="NLA20" s="13"/>
      <c r="NLB20" s="13"/>
      <c r="NLC20" s="14"/>
      <c r="NLD20" s="15"/>
      <c r="NLE20" s="16"/>
      <c r="NLF20" s="15"/>
      <c r="NLG20" s="16"/>
      <c r="NLH20" s="17"/>
      <c r="NLI20" s="17"/>
      <c r="NLJ20" s="17"/>
      <c r="NLK20" s="18"/>
      <c r="NLL20" s="10"/>
      <c r="NLM20" s="11"/>
      <c r="NLN20" s="11"/>
      <c r="NLO20" s="11"/>
      <c r="NLP20" s="11"/>
      <c r="NLQ20" s="12"/>
      <c r="NLR20" s="12"/>
      <c r="NLS20" s="12"/>
      <c r="NLT20" s="12"/>
      <c r="NLU20" s="13"/>
      <c r="NLV20" s="13"/>
      <c r="NLW20" s="13"/>
      <c r="NLX20" s="14"/>
      <c r="NLY20" s="15"/>
      <c r="NLZ20" s="16"/>
      <c r="NMA20" s="15"/>
      <c r="NMB20" s="16"/>
      <c r="NMC20" s="17"/>
      <c r="NMD20" s="17"/>
      <c r="NME20" s="17"/>
      <c r="NMF20" s="18"/>
      <c r="NMG20" s="10"/>
      <c r="NMH20" s="11"/>
      <c r="NMI20" s="11"/>
      <c r="NMJ20" s="11"/>
      <c r="NMK20" s="11"/>
      <c r="NML20" s="12"/>
      <c r="NMM20" s="12"/>
      <c r="NMN20" s="12"/>
      <c r="NMO20" s="12"/>
      <c r="NMP20" s="13"/>
      <c r="NMQ20" s="13"/>
      <c r="NMR20" s="13"/>
      <c r="NMS20" s="14"/>
      <c r="NMT20" s="15"/>
      <c r="NMU20" s="16"/>
      <c r="NMV20" s="15"/>
      <c r="NMW20" s="16"/>
      <c r="NMX20" s="17"/>
      <c r="NMY20" s="17"/>
      <c r="NMZ20" s="17"/>
      <c r="NNA20" s="18"/>
      <c r="NNB20" s="10"/>
      <c r="NNC20" s="11"/>
      <c r="NND20" s="11"/>
      <c r="NNE20" s="11"/>
      <c r="NNF20" s="11"/>
      <c r="NNG20" s="12"/>
      <c r="NNH20" s="12"/>
      <c r="NNI20" s="12"/>
      <c r="NNJ20" s="12"/>
      <c r="NNK20" s="13"/>
      <c r="NNL20" s="13"/>
      <c r="NNM20" s="13"/>
      <c r="NNN20" s="14"/>
      <c r="NNO20" s="15"/>
      <c r="NNP20" s="16"/>
      <c r="NNQ20" s="15"/>
      <c r="NNR20" s="16"/>
      <c r="NNS20" s="17"/>
      <c r="NNT20" s="17"/>
      <c r="NNU20" s="17"/>
      <c r="NNV20" s="18"/>
      <c r="NNW20" s="10"/>
      <c r="NNX20" s="11"/>
      <c r="NNY20" s="11"/>
      <c r="NNZ20" s="11"/>
      <c r="NOA20" s="11"/>
      <c r="NOB20" s="12"/>
      <c r="NOC20" s="12"/>
      <c r="NOD20" s="12"/>
      <c r="NOE20" s="12"/>
      <c r="NOF20" s="13"/>
      <c r="NOG20" s="13"/>
      <c r="NOH20" s="13"/>
      <c r="NOI20" s="14"/>
      <c r="NOJ20" s="15"/>
      <c r="NOK20" s="16"/>
      <c r="NOL20" s="15"/>
      <c r="NOM20" s="16"/>
      <c r="NON20" s="17"/>
      <c r="NOO20" s="17"/>
      <c r="NOP20" s="17"/>
      <c r="NOQ20" s="18"/>
      <c r="NOR20" s="10"/>
      <c r="NOS20" s="11"/>
      <c r="NOT20" s="11"/>
      <c r="NOU20" s="11"/>
      <c r="NOV20" s="11"/>
      <c r="NOW20" s="12"/>
      <c r="NOX20" s="12"/>
      <c r="NOY20" s="12"/>
      <c r="NOZ20" s="12"/>
      <c r="NPA20" s="13"/>
      <c r="NPB20" s="13"/>
      <c r="NPC20" s="13"/>
      <c r="NPD20" s="14"/>
      <c r="NPE20" s="15"/>
      <c r="NPF20" s="16"/>
      <c r="NPG20" s="15"/>
      <c r="NPH20" s="16"/>
      <c r="NPI20" s="17"/>
      <c r="NPJ20" s="17"/>
      <c r="NPK20" s="17"/>
      <c r="NPL20" s="18"/>
      <c r="NPM20" s="10"/>
      <c r="NPN20" s="11"/>
      <c r="NPO20" s="11"/>
      <c r="NPP20" s="11"/>
      <c r="NPQ20" s="11"/>
      <c r="NPR20" s="12"/>
      <c r="NPS20" s="12"/>
      <c r="NPT20" s="12"/>
      <c r="NPU20" s="12"/>
      <c r="NPV20" s="13"/>
      <c r="NPW20" s="13"/>
      <c r="NPX20" s="13"/>
      <c r="NPY20" s="14"/>
      <c r="NPZ20" s="15"/>
      <c r="NQA20" s="16"/>
      <c r="NQB20" s="15"/>
      <c r="NQC20" s="16"/>
      <c r="NQD20" s="17"/>
      <c r="NQE20" s="17"/>
      <c r="NQF20" s="17"/>
      <c r="NQG20" s="18"/>
      <c r="NQH20" s="10"/>
      <c r="NQI20" s="11"/>
      <c r="NQJ20" s="11"/>
      <c r="NQK20" s="11"/>
      <c r="NQL20" s="11"/>
      <c r="NQM20" s="12"/>
      <c r="NQN20" s="12"/>
      <c r="NQO20" s="12"/>
      <c r="NQP20" s="12"/>
      <c r="NQQ20" s="13"/>
      <c r="NQR20" s="13"/>
      <c r="NQS20" s="13"/>
      <c r="NQT20" s="14"/>
      <c r="NQU20" s="15"/>
      <c r="NQV20" s="16"/>
      <c r="NQW20" s="15"/>
      <c r="NQX20" s="16"/>
      <c r="NQY20" s="17"/>
      <c r="NQZ20" s="17"/>
      <c r="NRA20" s="17"/>
      <c r="NRB20" s="18"/>
      <c r="NRC20" s="10"/>
      <c r="NRD20" s="11"/>
      <c r="NRE20" s="11"/>
      <c r="NRF20" s="11"/>
      <c r="NRG20" s="11"/>
      <c r="NRH20" s="12"/>
      <c r="NRI20" s="12"/>
      <c r="NRJ20" s="12"/>
      <c r="NRK20" s="12"/>
      <c r="NRL20" s="13"/>
      <c r="NRM20" s="13"/>
      <c r="NRN20" s="13"/>
      <c r="NRO20" s="14"/>
      <c r="NRP20" s="15"/>
      <c r="NRQ20" s="16"/>
      <c r="NRR20" s="15"/>
      <c r="NRS20" s="16"/>
      <c r="NRT20" s="17"/>
      <c r="NRU20" s="17"/>
      <c r="NRV20" s="17"/>
      <c r="NRW20" s="18"/>
      <c r="NRX20" s="10"/>
      <c r="NRY20" s="11"/>
      <c r="NRZ20" s="11"/>
      <c r="NSA20" s="11"/>
      <c r="NSB20" s="11"/>
      <c r="NSC20" s="12"/>
      <c r="NSD20" s="12"/>
      <c r="NSE20" s="12"/>
      <c r="NSF20" s="12"/>
      <c r="NSG20" s="13"/>
      <c r="NSH20" s="13"/>
      <c r="NSI20" s="13"/>
      <c r="NSJ20" s="14"/>
      <c r="NSK20" s="15"/>
      <c r="NSL20" s="16"/>
      <c r="NSM20" s="15"/>
      <c r="NSN20" s="16"/>
      <c r="NSO20" s="17"/>
      <c r="NSP20" s="17"/>
      <c r="NSQ20" s="17"/>
      <c r="NSR20" s="18"/>
      <c r="NSS20" s="10"/>
      <c r="NST20" s="11"/>
      <c r="NSU20" s="11"/>
      <c r="NSV20" s="11"/>
      <c r="NSW20" s="11"/>
      <c r="NSX20" s="12"/>
      <c r="NSY20" s="12"/>
      <c r="NSZ20" s="12"/>
      <c r="NTA20" s="12"/>
      <c r="NTB20" s="13"/>
      <c r="NTC20" s="13"/>
      <c r="NTD20" s="13"/>
      <c r="NTE20" s="14"/>
      <c r="NTF20" s="15"/>
      <c r="NTG20" s="16"/>
      <c r="NTH20" s="15"/>
      <c r="NTI20" s="16"/>
      <c r="NTJ20" s="17"/>
      <c r="NTK20" s="17"/>
      <c r="NTL20" s="17"/>
      <c r="NTM20" s="18"/>
      <c r="NTN20" s="10"/>
      <c r="NTO20" s="11"/>
      <c r="NTP20" s="11"/>
      <c r="NTQ20" s="11"/>
      <c r="NTR20" s="11"/>
      <c r="NTS20" s="12"/>
      <c r="NTT20" s="12"/>
      <c r="NTU20" s="12"/>
      <c r="NTV20" s="12"/>
      <c r="NTW20" s="13"/>
      <c r="NTX20" s="13"/>
      <c r="NTY20" s="13"/>
      <c r="NTZ20" s="14"/>
      <c r="NUA20" s="15"/>
      <c r="NUB20" s="16"/>
      <c r="NUC20" s="15"/>
      <c r="NUD20" s="16"/>
      <c r="NUE20" s="17"/>
      <c r="NUF20" s="17"/>
      <c r="NUG20" s="17"/>
      <c r="NUH20" s="18"/>
      <c r="NUI20" s="10"/>
      <c r="NUJ20" s="11"/>
      <c r="NUK20" s="11"/>
      <c r="NUL20" s="11"/>
      <c r="NUM20" s="11"/>
      <c r="NUN20" s="12"/>
      <c r="NUO20" s="12"/>
      <c r="NUP20" s="12"/>
      <c r="NUQ20" s="12"/>
      <c r="NUR20" s="13"/>
      <c r="NUS20" s="13"/>
      <c r="NUT20" s="13"/>
      <c r="NUU20" s="14"/>
      <c r="NUV20" s="15"/>
      <c r="NUW20" s="16"/>
      <c r="NUX20" s="15"/>
      <c r="NUY20" s="16"/>
      <c r="NUZ20" s="17"/>
      <c r="NVA20" s="17"/>
      <c r="NVB20" s="17"/>
      <c r="NVC20" s="18"/>
      <c r="NVD20" s="10"/>
      <c r="NVE20" s="11"/>
      <c r="NVF20" s="11"/>
      <c r="NVG20" s="11"/>
      <c r="NVH20" s="11"/>
      <c r="NVI20" s="12"/>
      <c r="NVJ20" s="12"/>
      <c r="NVK20" s="12"/>
      <c r="NVL20" s="12"/>
      <c r="NVM20" s="13"/>
      <c r="NVN20" s="13"/>
      <c r="NVO20" s="13"/>
      <c r="NVP20" s="14"/>
      <c r="NVQ20" s="15"/>
      <c r="NVR20" s="16"/>
      <c r="NVS20" s="15"/>
      <c r="NVT20" s="16"/>
      <c r="NVU20" s="17"/>
      <c r="NVV20" s="17"/>
      <c r="NVW20" s="17"/>
      <c r="NVX20" s="18"/>
      <c r="NVY20" s="10"/>
      <c r="NVZ20" s="11"/>
      <c r="NWA20" s="11"/>
      <c r="NWB20" s="11"/>
      <c r="NWC20" s="11"/>
      <c r="NWD20" s="12"/>
      <c r="NWE20" s="12"/>
      <c r="NWF20" s="12"/>
      <c r="NWG20" s="12"/>
      <c r="NWH20" s="13"/>
      <c r="NWI20" s="13"/>
      <c r="NWJ20" s="13"/>
      <c r="NWK20" s="14"/>
      <c r="NWL20" s="15"/>
      <c r="NWM20" s="16"/>
      <c r="NWN20" s="15"/>
      <c r="NWO20" s="16"/>
      <c r="NWP20" s="17"/>
      <c r="NWQ20" s="17"/>
      <c r="NWR20" s="17"/>
      <c r="NWS20" s="18"/>
      <c r="NWT20" s="10"/>
      <c r="NWU20" s="11"/>
      <c r="NWV20" s="11"/>
      <c r="NWW20" s="11"/>
      <c r="NWX20" s="11"/>
      <c r="NWY20" s="12"/>
      <c r="NWZ20" s="12"/>
      <c r="NXA20" s="12"/>
      <c r="NXB20" s="12"/>
      <c r="NXC20" s="13"/>
      <c r="NXD20" s="13"/>
      <c r="NXE20" s="13"/>
      <c r="NXF20" s="14"/>
      <c r="NXG20" s="15"/>
      <c r="NXH20" s="16"/>
      <c r="NXI20" s="15"/>
      <c r="NXJ20" s="16"/>
      <c r="NXK20" s="17"/>
      <c r="NXL20" s="17"/>
      <c r="NXM20" s="17"/>
      <c r="NXN20" s="18"/>
      <c r="NXO20" s="10"/>
      <c r="NXP20" s="11"/>
      <c r="NXQ20" s="11"/>
      <c r="NXR20" s="11"/>
      <c r="NXS20" s="11"/>
      <c r="NXT20" s="12"/>
      <c r="NXU20" s="12"/>
      <c r="NXV20" s="12"/>
      <c r="NXW20" s="12"/>
      <c r="NXX20" s="13"/>
      <c r="NXY20" s="13"/>
      <c r="NXZ20" s="13"/>
      <c r="NYA20" s="14"/>
      <c r="NYB20" s="15"/>
      <c r="NYC20" s="16"/>
      <c r="NYD20" s="15"/>
      <c r="NYE20" s="16"/>
      <c r="NYF20" s="17"/>
      <c r="NYG20" s="17"/>
      <c r="NYH20" s="17"/>
      <c r="NYI20" s="18"/>
      <c r="NYJ20" s="10"/>
      <c r="NYK20" s="11"/>
      <c r="NYL20" s="11"/>
      <c r="NYM20" s="11"/>
      <c r="NYN20" s="11"/>
      <c r="NYO20" s="12"/>
      <c r="NYP20" s="12"/>
      <c r="NYQ20" s="12"/>
      <c r="NYR20" s="12"/>
      <c r="NYS20" s="13"/>
      <c r="NYT20" s="13"/>
      <c r="NYU20" s="13"/>
      <c r="NYV20" s="14"/>
      <c r="NYW20" s="15"/>
      <c r="NYX20" s="16"/>
      <c r="NYY20" s="15"/>
      <c r="NYZ20" s="16"/>
      <c r="NZA20" s="17"/>
      <c r="NZB20" s="17"/>
      <c r="NZC20" s="17"/>
      <c r="NZD20" s="18"/>
      <c r="NZE20" s="10"/>
      <c r="NZF20" s="11"/>
      <c r="NZG20" s="11"/>
      <c r="NZH20" s="11"/>
      <c r="NZI20" s="11"/>
      <c r="NZJ20" s="12"/>
      <c r="NZK20" s="12"/>
      <c r="NZL20" s="12"/>
      <c r="NZM20" s="12"/>
      <c r="NZN20" s="13"/>
      <c r="NZO20" s="13"/>
      <c r="NZP20" s="13"/>
      <c r="NZQ20" s="14"/>
      <c r="NZR20" s="15"/>
      <c r="NZS20" s="16"/>
      <c r="NZT20" s="15"/>
      <c r="NZU20" s="16"/>
      <c r="NZV20" s="17"/>
      <c r="NZW20" s="17"/>
      <c r="NZX20" s="17"/>
      <c r="NZY20" s="18"/>
      <c r="NZZ20" s="10"/>
      <c r="OAA20" s="11"/>
      <c r="OAB20" s="11"/>
      <c r="OAC20" s="11"/>
      <c r="OAD20" s="11"/>
      <c r="OAE20" s="12"/>
      <c r="OAF20" s="12"/>
      <c r="OAG20" s="12"/>
      <c r="OAH20" s="12"/>
      <c r="OAI20" s="13"/>
      <c r="OAJ20" s="13"/>
      <c r="OAK20" s="13"/>
      <c r="OAL20" s="14"/>
      <c r="OAM20" s="15"/>
      <c r="OAN20" s="16"/>
      <c r="OAO20" s="15"/>
      <c r="OAP20" s="16"/>
      <c r="OAQ20" s="17"/>
      <c r="OAR20" s="17"/>
      <c r="OAS20" s="17"/>
      <c r="OAT20" s="18"/>
      <c r="OAU20" s="10"/>
      <c r="OAV20" s="11"/>
      <c r="OAW20" s="11"/>
      <c r="OAX20" s="11"/>
      <c r="OAY20" s="11"/>
      <c r="OAZ20" s="12"/>
      <c r="OBA20" s="12"/>
      <c r="OBB20" s="12"/>
      <c r="OBC20" s="12"/>
      <c r="OBD20" s="13"/>
      <c r="OBE20" s="13"/>
      <c r="OBF20" s="13"/>
      <c r="OBG20" s="14"/>
      <c r="OBH20" s="15"/>
      <c r="OBI20" s="16"/>
      <c r="OBJ20" s="15"/>
      <c r="OBK20" s="16"/>
      <c r="OBL20" s="17"/>
      <c r="OBM20" s="17"/>
      <c r="OBN20" s="17"/>
      <c r="OBO20" s="18"/>
      <c r="OBP20" s="10"/>
      <c r="OBQ20" s="11"/>
      <c r="OBR20" s="11"/>
      <c r="OBS20" s="11"/>
      <c r="OBT20" s="11"/>
      <c r="OBU20" s="12"/>
      <c r="OBV20" s="12"/>
      <c r="OBW20" s="12"/>
      <c r="OBX20" s="12"/>
      <c r="OBY20" s="13"/>
      <c r="OBZ20" s="13"/>
      <c r="OCA20" s="13"/>
      <c r="OCB20" s="14"/>
      <c r="OCC20" s="15"/>
      <c r="OCD20" s="16"/>
      <c r="OCE20" s="15"/>
      <c r="OCF20" s="16"/>
      <c r="OCG20" s="17"/>
      <c r="OCH20" s="17"/>
      <c r="OCI20" s="17"/>
      <c r="OCJ20" s="18"/>
      <c r="OCK20" s="10"/>
      <c r="OCL20" s="11"/>
      <c r="OCM20" s="11"/>
      <c r="OCN20" s="11"/>
      <c r="OCO20" s="11"/>
      <c r="OCP20" s="12"/>
      <c r="OCQ20" s="12"/>
      <c r="OCR20" s="12"/>
      <c r="OCS20" s="12"/>
      <c r="OCT20" s="13"/>
      <c r="OCU20" s="13"/>
      <c r="OCV20" s="13"/>
      <c r="OCW20" s="14"/>
      <c r="OCX20" s="15"/>
      <c r="OCY20" s="16"/>
      <c r="OCZ20" s="15"/>
      <c r="ODA20" s="16"/>
      <c r="ODB20" s="17"/>
      <c r="ODC20" s="17"/>
      <c r="ODD20" s="17"/>
      <c r="ODE20" s="18"/>
      <c r="ODF20" s="10"/>
      <c r="ODG20" s="11"/>
      <c r="ODH20" s="11"/>
      <c r="ODI20" s="11"/>
      <c r="ODJ20" s="11"/>
      <c r="ODK20" s="12"/>
      <c r="ODL20" s="12"/>
      <c r="ODM20" s="12"/>
      <c r="ODN20" s="12"/>
      <c r="ODO20" s="13"/>
      <c r="ODP20" s="13"/>
      <c r="ODQ20" s="13"/>
      <c r="ODR20" s="14"/>
      <c r="ODS20" s="15"/>
      <c r="ODT20" s="16"/>
      <c r="ODU20" s="15"/>
      <c r="ODV20" s="16"/>
      <c r="ODW20" s="17"/>
      <c r="ODX20" s="17"/>
      <c r="ODY20" s="17"/>
      <c r="ODZ20" s="18"/>
      <c r="OEA20" s="10"/>
      <c r="OEB20" s="11"/>
      <c r="OEC20" s="11"/>
      <c r="OED20" s="11"/>
      <c r="OEE20" s="11"/>
      <c r="OEF20" s="12"/>
      <c r="OEG20" s="12"/>
      <c r="OEH20" s="12"/>
      <c r="OEI20" s="12"/>
      <c r="OEJ20" s="13"/>
      <c r="OEK20" s="13"/>
      <c r="OEL20" s="13"/>
      <c r="OEM20" s="14"/>
      <c r="OEN20" s="15"/>
      <c r="OEO20" s="16"/>
      <c r="OEP20" s="15"/>
      <c r="OEQ20" s="16"/>
      <c r="OER20" s="17"/>
      <c r="OES20" s="17"/>
      <c r="OET20" s="17"/>
      <c r="OEU20" s="18"/>
      <c r="OEV20" s="10"/>
      <c r="OEW20" s="11"/>
      <c r="OEX20" s="11"/>
      <c r="OEY20" s="11"/>
      <c r="OEZ20" s="11"/>
      <c r="OFA20" s="12"/>
      <c r="OFB20" s="12"/>
      <c r="OFC20" s="12"/>
      <c r="OFD20" s="12"/>
      <c r="OFE20" s="13"/>
      <c r="OFF20" s="13"/>
      <c r="OFG20" s="13"/>
      <c r="OFH20" s="14"/>
      <c r="OFI20" s="15"/>
      <c r="OFJ20" s="16"/>
      <c r="OFK20" s="15"/>
      <c r="OFL20" s="16"/>
      <c r="OFM20" s="17"/>
      <c r="OFN20" s="17"/>
      <c r="OFO20" s="17"/>
      <c r="OFP20" s="18"/>
      <c r="OFQ20" s="10"/>
      <c r="OFR20" s="11"/>
      <c r="OFS20" s="11"/>
      <c r="OFT20" s="11"/>
      <c r="OFU20" s="11"/>
      <c r="OFV20" s="12"/>
      <c r="OFW20" s="12"/>
      <c r="OFX20" s="12"/>
      <c r="OFY20" s="12"/>
      <c r="OFZ20" s="13"/>
      <c r="OGA20" s="13"/>
      <c r="OGB20" s="13"/>
      <c r="OGC20" s="14"/>
      <c r="OGD20" s="15"/>
      <c r="OGE20" s="16"/>
      <c r="OGF20" s="15"/>
      <c r="OGG20" s="16"/>
      <c r="OGH20" s="17"/>
      <c r="OGI20" s="17"/>
      <c r="OGJ20" s="17"/>
      <c r="OGK20" s="18"/>
      <c r="OGL20" s="10"/>
      <c r="OGM20" s="11"/>
      <c r="OGN20" s="11"/>
      <c r="OGO20" s="11"/>
      <c r="OGP20" s="11"/>
      <c r="OGQ20" s="12"/>
      <c r="OGR20" s="12"/>
      <c r="OGS20" s="12"/>
      <c r="OGT20" s="12"/>
      <c r="OGU20" s="13"/>
      <c r="OGV20" s="13"/>
      <c r="OGW20" s="13"/>
      <c r="OGX20" s="14"/>
      <c r="OGY20" s="15"/>
      <c r="OGZ20" s="16"/>
      <c r="OHA20" s="15"/>
      <c r="OHB20" s="16"/>
      <c r="OHC20" s="17"/>
      <c r="OHD20" s="17"/>
      <c r="OHE20" s="17"/>
      <c r="OHF20" s="18"/>
      <c r="OHG20" s="10"/>
      <c r="OHH20" s="11"/>
      <c r="OHI20" s="11"/>
      <c r="OHJ20" s="11"/>
      <c r="OHK20" s="11"/>
      <c r="OHL20" s="12"/>
      <c r="OHM20" s="12"/>
      <c r="OHN20" s="12"/>
      <c r="OHO20" s="12"/>
      <c r="OHP20" s="13"/>
      <c r="OHQ20" s="13"/>
      <c r="OHR20" s="13"/>
      <c r="OHS20" s="14"/>
      <c r="OHT20" s="15"/>
      <c r="OHU20" s="16"/>
      <c r="OHV20" s="15"/>
      <c r="OHW20" s="16"/>
      <c r="OHX20" s="17"/>
      <c r="OHY20" s="17"/>
      <c r="OHZ20" s="17"/>
      <c r="OIA20" s="18"/>
      <c r="OIB20" s="10"/>
      <c r="OIC20" s="11"/>
      <c r="OID20" s="11"/>
      <c r="OIE20" s="11"/>
      <c r="OIF20" s="11"/>
      <c r="OIG20" s="12"/>
      <c r="OIH20" s="12"/>
      <c r="OII20" s="12"/>
      <c r="OIJ20" s="12"/>
      <c r="OIK20" s="13"/>
      <c r="OIL20" s="13"/>
      <c r="OIM20" s="13"/>
      <c r="OIN20" s="14"/>
      <c r="OIO20" s="15"/>
      <c r="OIP20" s="16"/>
      <c r="OIQ20" s="15"/>
      <c r="OIR20" s="16"/>
      <c r="OIS20" s="17"/>
      <c r="OIT20" s="17"/>
      <c r="OIU20" s="17"/>
      <c r="OIV20" s="18"/>
      <c r="OIW20" s="10"/>
      <c r="OIX20" s="11"/>
      <c r="OIY20" s="11"/>
      <c r="OIZ20" s="11"/>
      <c r="OJA20" s="11"/>
      <c r="OJB20" s="12"/>
      <c r="OJC20" s="12"/>
      <c r="OJD20" s="12"/>
      <c r="OJE20" s="12"/>
      <c r="OJF20" s="13"/>
      <c r="OJG20" s="13"/>
      <c r="OJH20" s="13"/>
      <c r="OJI20" s="14"/>
      <c r="OJJ20" s="15"/>
      <c r="OJK20" s="16"/>
      <c r="OJL20" s="15"/>
      <c r="OJM20" s="16"/>
      <c r="OJN20" s="17"/>
      <c r="OJO20" s="17"/>
      <c r="OJP20" s="17"/>
      <c r="OJQ20" s="18"/>
      <c r="OJR20" s="10"/>
      <c r="OJS20" s="11"/>
      <c r="OJT20" s="11"/>
      <c r="OJU20" s="11"/>
      <c r="OJV20" s="11"/>
      <c r="OJW20" s="12"/>
      <c r="OJX20" s="12"/>
      <c r="OJY20" s="12"/>
      <c r="OJZ20" s="12"/>
      <c r="OKA20" s="13"/>
      <c r="OKB20" s="13"/>
      <c r="OKC20" s="13"/>
      <c r="OKD20" s="14"/>
      <c r="OKE20" s="15"/>
      <c r="OKF20" s="16"/>
      <c r="OKG20" s="15"/>
      <c r="OKH20" s="16"/>
      <c r="OKI20" s="17"/>
      <c r="OKJ20" s="17"/>
      <c r="OKK20" s="17"/>
      <c r="OKL20" s="18"/>
      <c r="OKM20" s="10"/>
      <c r="OKN20" s="11"/>
      <c r="OKO20" s="11"/>
      <c r="OKP20" s="11"/>
      <c r="OKQ20" s="11"/>
      <c r="OKR20" s="12"/>
      <c r="OKS20" s="12"/>
      <c r="OKT20" s="12"/>
      <c r="OKU20" s="12"/>
      <c r="OKV20" s="13"/>
      <c r="OKW20" s="13"/>
      <c r="OKX20" s="13"/>
      <c r="OKY20" s="14"/>
      <c r="OKZ20" s="15"/>
      <c r="OLA20" s="16"/>
      <c r="OLB20" s="15"/>
      <c r="OLC20" s="16"/>
      <c r="OLD20" s="17"/>
      <c r="OLE20" s="17"/>
      <c r="OLF20" s="17"/>
      <c r="OLG20" s="18"/>
      <c r="OLH20" s="10"/>
      <c r="OLI20" s="11"/>
      <c r="OLJ20" s="11"/>
      <c r="OLK20" s="11"/>
      <c r="OLL20" s="11"/>
      <c r="OLM20" s="12"/>
      <c r="OLN20" s="12"/>
      <c r="OLO20" s="12"/>
      <c r="OLP20" s="12"/>
      <c r="OLQ20" s="13"/>
      <c r="OLR20" s="13"/>
      <c r="OLS20" s="13"/>
      <c r="OLT20" s="14"/>
      <c r="OLU20" s="15"/>
      <c r="OLV20" s="16"/>
      <c r="OLW20" s="15"/>
      <c r="OLX20" s="16"/>
      <c r="OLY20" s="17"/>
      <c r="OLZ20" s="17"/>
      <c r="OMA20" s="17"/>
      <c r="OMB20" s="18"/>
      <c r="OMC20" s="10"/>
      <c r="OMD20" s="11"/>
      <c r="OME20" s="11"/>
      <c r="OMF20" s="11"/>
      <c r="OMG20" s="11"/>
      <c r="OMH20" s="12"/>
      <c r="OMI20" s="12"/>
      <c r="OMJ20" s="12"/>
      <c r="OMK20" s="12"/>
      <c r="OML20" s="13"/>
      <c r="OMM20" s="13"/>
      <c r="OMN20" s="13"/>
      <c r="OMO20" s="14"/>
      <c r="OMP20" s="15"/>
      <c r="OMQ20" s="16"/>
      <c r="OMR20" s="15"/>
      <c r="OMS20" s="16"/>
      <c r="OMT20" s="17"/>
      <c r="OMU20" s="17"/>
      <c r="OMV20" s="17"/>
      <c r="OMW20" s="18"/>
      <c r="OMX20" s="10"/>
      <c r="OMY20" s="11"/>
      <c r="OMZ20" s="11"/>
      <c r="ONA20" s="11"/>
      <c r="ONB20" s="11"/>
      <c r="ONC20" s="12"/>
      <c r="OND20" s="12"/>
      <c r="ONE20" s="12"/>
      <c r="ONF20" s="12"/>
      <c r="ONG20" s="13"/>
      <c r="ONH20" s="13"/>
      <c r="ONI20" s="13"/>
      <c r="ONJ20" s="14"/>
      <c r="ONK20" s="15"/>
      <c r="ONL20" s="16"/>
      <c r="ONM20" s="15"/>
      <c r="ONN20" s="16"/>
      <c r="ONO20" s="17"/>
      <c r="ONP20" s="17"/>
      <c r="ONQ20" s="17"/>
      <c r="ONR20" s="18"/>
      <c r="ONS20" s="10"/>
      <c r="ONT20" s="11"/>
      <c r="ONU20" s="11"/>
      <c r="ONV20" s="11"/>
      <c r="ONW20" s="11"/>
      <c r="ONX20" s="12"/>
      <c r="ONY20" s="12"/>
      <c r="ONZ20" s="12"/>
      <c r="OOA20" s="12"/>
      <c r="OOB20" s="13"/>
      <c r="OOC20" s="13"/>
      <c r="OOD20" s="13"/>
      <c r="OOE20" s="14"/>
      <c r="OOF20" s="15"/>
      <c r="OOG20" s="16"/>
      <c r="OOH20" s="15"/>
      <c r="OOI20" s="16"/>
      <c r="OOJ20" s="17"/>
      <c r="OOK20" s="17"/>
      <c r="OOL20" s="17"/>
      <c r="OOM20" s="18"/>
      <c r="OON20" s="10"/>
      <c r="OOO20" s="11"/>
      <c r="OOP20" s="11"/>
      <c r="OOQ20" s="11"/>
      <c r="OOR20" s="11"/>
      <c r="OOS20" s="12"/>
      <c r="OOT20" s="12"/>
      <c r="OOU20" s="12"/>
      <c r="OOV20" s="12"/>
      <c r="OOW20" s="13"/>
      <c r="OOX20" s="13"/>
      <c r="OOY20" s="13"/>
      <c r="OOZ20" s="14"/>
      <c r="OPA20" s="15"/>
      <c r="OPB20" s="16"/>
      <c r="OPC20" s="15"/>
      <c r="OPD20" s="16"/>
      <c r="OPE20" s="17"/>
      <c r="OPF20" s="17"/>
      <c r="OPG20" s="17"/>
      <c r="OPH20" s="18"/>
      <c r="OPI20" s="10"/>
      <c r="OPJ20" s="11"/>
      <c r="OPK20" s="11"/>
      <c r="OPL20" s="11"/>
      <c r="OPM20" s="11"/>
      <c r="OPN20" s="12"/>
      <c r="OPO20" s="12"/>
      <c r="OPP20" s="12"/>
      <c r="OPQ20" s="12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 s="10"/>
      <c r="ORU20" s="11"/>
      <c r="ORV20" s="11"/>
      <c r="ORW20" s="11"/>
      <c r="ORX20" s="11"/>
      <c r="ORY20" s="12"/>
      <c r="ORZ20" s="12"/>
      <c r="OSA20" s="12"/>
      <c r="OSB20" s="12"/>
      <c r="OSC20" s="13"/>
      <c r="OSD20" s="13"/>
      <c r="OSE20" s="13"/>
      <c r="OSF20" s="14"/>
      <c r="OSG20" s="15"/>
      <c r="OSH20" s="16"/>
      <c r="OSI20" s="15"/>
      <c r="OSJ20" s="16"/>
      <c r="OSK20" s="17"/>
      <c r="OSL20" s="17"/>
      <c r="OSM20" s="17"/>
      <c r="OSN20" s="18"/>
      <c r="OSO20" s="10"/>
      <c r="OSP20" s="11"/>
      <c r="OSQ20" s="11"/>
      <c r="OSR20" s="11"/>
      <c r="OSS20" s="11"/>
      <c r="OST20" s="12"/>
      <c r="OSU20" s="12"/>
      <c r="OSV20" s="12"/>
      <c r="OSW20" s="12"/>
      <c r="OSX20" s="13"/>
      <c r="OSY20" s="13"/>
      <c r="OSZ20" s="13"/>
      <c r="OTA20" s="14"/>
      <c r="OTB20" s="15"/>
      <c r="OTC20" s="16"/>
      <c r="OTD20" s="15"/>
      <c r="OTE20" s="16"/>
      <c r="OTF20" s="17"/>
      <c r="OTG20" s="17"/>
      <c r="OTH20" s="17"/>
      <c r="OTI20" s="18"/>
      <c r="OTJ20" s="10"/>
      <c r="OTK20" s="11"/>
      <c r="OTL20" s="11"/>
      <c r="OTM20" s="11"/>
      <c r="OTN20" s="11"/>
      <c r="OTO20" s="12"/>
      <c r="OTP20" s="12"/>
      <c r="OTQ20" s="12"/>
      <c r="OTR20" s="12"/>
      <c r="OTS20" s="13"/>
      <c r="OTT20" s="13"/>
      <c r="OTU20" s="13"/>
      <c r="OTV20" s="14"/>
      <c r="OTW20" s="15"/>
      <c r="OTX20" s="16"/>
      <c r="OTY20" s="15"/>
      <c r="OTZ20" s="16"/>
      <c r="OUA20" s="17"/>
      <c r="OUB20" s="17"/>
      <c r="OUC20" s="17"/>
      <c r="OUD20" s="18"/>
      <c r="OUE20" s="10"/>
      <c r="OUF20" s="11"/>
      <c r="OUG20" s="11"/>
      <c r="OUH20" s="11"/>
      <c r="OUI20" s="11"/>
      <c r="OUJ20" s="12"/>
      <c r="OUK20" s="12"/>
      <c r="OUL20" s="12"/>
      <c r="OUM20" s="12"/>
      <c r="OUN20" s="13"/>
      <c r="OUO20" s="13"/>
      <c r="OUP20" s="13"/>
      <c r="OUQ20" s="14"/>
      <c r="OUR20" s="15"/>
      <c r="OUS20" s="16"/>
      <c r="OUT20" s="15"/>
      <c r="OUU20" s="16"/>
      <c r="OUV20" s="17"/>
      <c r="OUW20" s="17"/>
      <c r="OUX20" s="17"/>
      <c r="OUY20" s="18"/>
      <c r="OUZ20" s="10"/>
      <c r="OVA20" s="11"/>
      <c r="OVB20" s="11"/>
      <c r="OVC20" s="11"/>
      <c r="OVD20" s="11"/>
      <c r="OVE20" s="12"/>
      <c r="OVF20" s="12"/>
      <c r="OVG20" s="12"/>
      <c r="OVH20" s="12"/>
      <c r="OVI20" s="13"/>
      <c r="OVJ20" s="13"/>
      <c r="OVK20" s="13"/>
      <c r="OVL20" s="14"/>
      <c r="OVM20" s="15"/>
      <c r="OVN20" s="16"/>
      <c r="OVO20" s="15"/>
      <c r="OVP20" s="16"/>
      <c r="OVQ20" s="17"/>
      <c r="OVR20" s="17"/>
      <c r="OVS20" s="17"/>
      <c r="OVT20" s="18"/>
      <c r="OVU20" s="10"/>
      <c r="OVV20" s="11"/>
      <c r="OVW20" s="11"/>
      <c r="OVX20" s="11"/>
      <c r="OVY20" s="11"/>
      <c r="OVZ20" s="12"/>
      <c r="OWA20" s="12"/>
      <c r="OWB20" s="12"/>
      <c r="OWC20" s="12"/>
      <c r="OWD20" s="13"/>
      <c r="OWE20" s="13"/>
      <c r="OWF20" s="13"/>
      <c r="OWG20" s="14"/>
      <c r="OWH20" s="15"/>
      <c r="OWI20" s="16"/>
      <c r="OWJ20" s="15"/>
      <c r="OWK20" s="16"/>
      <c r="OWL20" s="17"/>
      <c r="OWM20" s="17"/>
      <c r="OWN20" s="17"/>
      <c r="OWO20" s="18"/>
      <c r="OWP20" s="10"/>
      <c r="OWQ20" s="11"/>
      <c r="OWR20" s="11"/>
      <c r="OWS20" s="11"/>
      <c r="OWT20" s="11"/>
      <c r="OWU20" s="12"/>
      <c r="OWV20" s="12"/>
      <c r="OWW20" s="12"/>
      <c r="OWX20" s="12"/>
      <c r="OWY20" s="13"/>
      <c r="OWZ20" s="13"/>
      <c r="OXA20" s="13"/>
      <c r="OXB20" s="14"/>
      <c r="OXC20" s="15"/>
      <c r="OXD20" s="16"/>
      <c r="OXE20" s="15"/>
      <c r="OXF20" s="16"/>
      <c r="OXG20" s="17"/>
      <c r="OXH20" s="17"/>
      <c r="OXI20" s="17"/>
      <c r="OXJ20" s="18"/>
      <c r="OXK20" s="10"/>
      <c r="OXL20" s="11"/>
      <c r="OXM20" s="11"/>
      <c r="OXN20" s="11"/>
      <c r="OXO20" s="11"/>
      <c r="OXP20" s="12"/>
      <c r="OXQ20" s="12"/>
      <c r="OXR20" s="12"/>
      <c r="OXS20" s="12"/>
      <c r="OXT20" s="13"/>
      <c r="OXU20" s="13"/>
      <c r="OXV20" s="13"/>
      <c r="OXW20" s="14"/>
      <c r="OXX20" s="15"/>
      <c r="OXY20" s="16"/>
      <c r="OXZ20" s="15"/>
      <c r="OYA20" s="16"/>
      <c r="OYB20" s="17"/>
      <c r="OYC20" s="17"/>
      <c r="OYD20" s="17"/>
      <c r="OYE20" s="18"/>
      <c r="OYF20" s="10"/>
      <c r="OYG20" s="11"/>
      <c r="OYH20" s="11"/>
      <c r="OYI20" s="11"/>
      <c r="OYJ20" s="11"/>
      <c r="OYK20" s="12"/>
      <c r="OYL20" s="12"/>
      <c r="OYM20" s="12"/>
      <c r="OYN20" s="12"/>
      <c r="OYO20" s="13"/>
      <c r="OYP20" s="13"/>
      <c r="OYQ20" s="13"/>
      <c r="OYR20" s="14"/>
      <c r="OYS20" s="15"/>
      <c r="OYT20" s="16"/>
      <c r="OYU20" s="15"/>
      <c r="OYV20" s="16"/>
      <c r="OYW20" s="17"/>
      <c r="OYX20" s="17"/>
      <c r="OYY20" s="17"/>
      <c r="OYZ20" s="18"/>
      <c r="OZA20" s="10"/>
      <c r="OZB20" s="11"/>
      <c r="OZC20" s="11"/>
      <c r="OZD20" s="11"/>
      <c r="OZE20" s="11"/>
      <c r="OZF20" s="12"/>
      <c r="OZG20" s="12"/>
      <c r="OZH20" s="12"/>
      <c r="OZI20" s="12"/>
      <c r="OZJ20" s="13"/>
      <c r="OZK20" s="13"/>
      <c r="OZL20" s="13"/>
      <c r="OZM20" s="14"/>
      <c r="OZN20" s="15"/>
      <c r="OZO20" s="16"/>
      <c r="OZP20" s="15"/>
      <c r="OZQ20" s="16"/>
      <c r="OZR20" s="17"/>
      <c r="OZS20" s="17"/>
      <c r="OZT20" s="17"/>
      <c r="OZU20" s="18"/>
      <c r="OZV20" s="10"/>
      <c r="OZW20" s="11"/>
      <c r="OZX20" s="11"/>
      <c r="OZY20" s="11"/>
      <c r="OZZ20" s="11"/>
      <c r="PAA20" s="12"/>
      <c r="PAB20" s="12"/>
      <c r="PAC20" s="12"/>
      <c r="PAD20" s="12"/>
      <c r="PAE20" s="13"/>
      <c r="PAF20" s="13"/>
      <c r="PAG20" s="13"/>
      <c r="PAH20" s="14"/>
      <c r="PAI20" s="15"/>
      <c r="PAJ20" s="16"/>
      <c r="PAK20" s="15"/>
      <c r="PAL20" s="16"/>
      <c r="PAM20" s="17"/>
      <c r="PAN20" s="17"/>
      <c r="PAO20" s="17"/>
      <c r="PAP20" s="18"/>
      <c r="PAQ20" s="10"/>
      <c r="PAR20" s="11"/>
      <c r="PAS20" s="11"/>
      <c r="PAT20" s="11"/>
      <c r="PAU20" s="11"/>
      <c r="PAV20" s="12"/>
      <c r="PAW20" s="12"/>
      <c r="PAX20" s="12"/>
      <c r="PAY20" s="12"/>
      <c r="PAZ20" s="13"/>
      <c r="PBA20" s="13"/>
      <c r="PBB20" s="13"/>
      <c r="PBC20" s="14"/>
      <c r="PBD20" s="15"/>
      <c r="PBE20" s="16"/>
      <c r="PBF20" s="15"/>
      <c r="PBG20" s="16"/>
      <c r="PBH20" s="17"/>
      <c r="PBI20" s="17"/>
      <c r="PBJ20" s="17"/>
      <c r="PBK20" s="18"/>
      <c r="PBL20" s="10"/>
      <c r="PBM20" s="11"/>
      <c r="PBN20" s="11"/>
      <c r="PBO20" s="11"/>
      <c r="PBP20" s="11"/>
      <c r="PBQ20" s="12"/>
      <c r="PBR20" s="12"/>
      <c r="PBS20" s="12"/>
      <c r="PBT20" s="12"/>
      <c r="PBU20" s="13"/>
      <c r="PBV20" s="13"/>
      <c r="PBW20" s="13"/>
      <c r="PBX20" s="14"/>
      <c r="PBY20" s="15"/>
      <c r="PBZ20" s="16"/>
      <c r="PCA20" s="15"/>
      <c r="PCB20" s="16"/>
      <c r="PCC20" s="17"/>
      <c r="PCD20" s="17"/>
      <c r="PCE20" s="17"/>
      <c r="PCF20" s="18"/>
      <c r="PCG20" s="10"/>
      <c r="PCH20" s="11"/>
      <c r="PCI20" s="11"/>
      <c r="PCJ20" s="11"/>
      <c r="PCK20" s="11"/>
      <c r="PCL20" s="12"/>
      <c r="PCM20" s="12"/>
      <c r="PCN20" s="12"/>
      <c r="PCO20" s="12"/>
      <c r="PCP20" s="13"/>
      <c r="PCQ20" s="13"/>
      <c r="PCR20" s="13"/>
      <c r="PCS20" s="14"/>
      <c r="PCT20" s="15"/>
      <c r="PCU20" s="16"/>
      <c r="PCV20" s="15"/>
      <c r="PCW20" s="16"/>
      <c r="PCX20" s="17"/>
      <c r="PCY20" s="17"/>
      <c r="PCZ20" s="17"/>
      <c r="PDA20" s="18"/>
      <c r="PDB20" s="10"/>
      <c r="PDC20" s="11"/>
      <c r="PDD20" s="11"/>
      <c r="PDE20" s="11"/>
      <c r="PDF20" s="11"/>
      <c r="PDG20" s="12"/>
      <c r="PDH20" s="12"/>
      <c r="PDI20" s="12"/>
      <c r="PDJ20" s="12"/>
      <c r="PDK20" s="13"/>
      <c r="PDL20" s="13"/>
      <c r="PDM20" s="13"/>
      <c r="PDN20" s="14"/>
      <c r="PDO20" s="15"/>
      <c r="PDP20" s="16"/>
      <c r="PDQ20" s="15"/>
      <c r="PDR20" s="16"/>
      <c r="PDS20" s="17"/>
      <c r="PDT20" s="17"/>
      <c r="PDU20" s="17"/>
      <c r="PDV20" s="18"/>
      <c r="PDW20" s="10"/>
      <c r="PDX20" s="11"/>
      <c r="PDY20" s="11"/>
      <c r="PDZ20" s="11"/>
      <c r="PEA20" s="11"/>
      <c r="PEB20" s="12"/>
      <c r="PEC20" s="12"/>
      <c r="PED20" s="12"/>
      <c r="PEE20" s="12"/>
      <c r="PEF20" s="13"/>
      <c r="PEG20" s="13"/>
      <c r="PEH20" s="13"/>
      <c r="PEI20" s="14"/>
      <c r="PEJ20" s="15"/>
      <c r="PEK20" s="16"/>
      <c r="PEL20" s="15"/>
      <c r="PEM20" s="16"/>
      <c r="PEN20" s="17"/>
      <c r="PEO20" s="17"/>
      <c r="PEP20" s="17"/>
      <c r="PEQ20" s="18"/>
      <c r="PER20" s="10"/>
      <c r="PES20" s="11"/>
      <c r="PET20" s="11"/>
      <c r="PEU20" s="11"/>
      <c r="PEV20" s="11"/>
      <c r="PEW20" s="12"/>
      <c r="PEX20" s="12"/>
      <c r="PEY20" s="12"/>
      <c r="PEZ20" s="12"/>
      <c r="PFA20" s="13"/>
      <c r="PFB20" s="13"/>
      <c r="PFC20" s="13"/>
      <c r="PFD20" s="14"/>
      <c r="PFE20" s="15"/>
      <c r="PFF20" s="16"/>
      <c r="PFG20" s="15"/>
      <c r="PFH20" s="16"/>
      <c r="PFI20" s="17"/>
      <c r="PFJ20" s="17"/>
      <c r="PFK20" s="17"/>
      <c r="PFL20" s="18"/>
      <c r="PFM20" s="10"/>
      <c r="PFN20" s="11"/>
      <c r="PFO20" s="11"/>
      <c r="PFP20" s="11"/>
      <c r="PFQ20" s="11"/>
      <c r="PFR20" s="12"/>
      <c r="PFS20" s="12"/>
      <c r="PFT20" s="12"/>
      <c r="PFU20" s="12"/>
      <c r="PFV20" s="13"/>
      <c r="PFW20" s="13"/>
      <c r="PFX20" s="13"/>
      <c r="PFY20" s="14"/>
      <c r="PFZ20" s="15"/>
      <c r="PGA20" s="16"/>
      <c r="PGB20" s="15"/>
      <c r="PGC20" s="16"/>
      <c r="PGD20" s="17"/>
      <c r="PGE20" s="17"/>
      <c r="PGF20" s="17"/>
      <c r="PGG20" s="18"/>
      <c r="PGH20" s="10"/>
      <c r="PGI20" s="11"/>
      <c r="PGJ20" s="11"/>
      <c r="PGK20" s="11"/>
      <c r="PGL20" s="11"/>
      <c r="PGM20" s="12"/>
      <c r="PGN20" s="12"/>
      <c r="PGO20" s="12"/>
      <c r="PGP20" s="12"/>
      <c r="PGQ20" s="13"/>
      <c r="PGR20" s="13"/>
      <c r="PGS20" s="13"/>
      <c r="PGT20" s="14"/>
      <c r="PGU20" s="15"/>
      <c r="PGV20" s="16"/>
      <c r="PGW20" s="15"/>
      <c r="PGX20" s="16"/>
      <c r="PGY20" s="17"/>
      <c r="PGZ20" s="17"/>
      <c r="PHA20" s="17"/>
      <c r="PHB20" s="18"/>
      <c r="PHC20" s="10"/>
      <c r="PHD20" s="11"/>
      <c r="PHE20" s="11"/>
      <c r="PHF20" s="11"/>
      <c r="PHG20" s="11"/>
      <c r="PHH20" s="12"/>
      <c r="PHI20" s="12"/>
      <c r="PHJ20" s="12"/>
      <c r="PHK20" s="12"/>
      <c r="PHL20" s="13"/>
      <c r="PHM20" s="13"/>
      <c r="PHN20" s="13"/>
      <c r="PHO20" s="14"/>
      <c r="PHP20" s="15"/>
      <c r="PHQ20" s="16"/>
      <c r="PHR20" s="15"/>
      <c r="PHS20" s="16"/>
      <c r="PHT20" s="17"/>
      <c r="PHU20" s="17"/>
      <c r="PHV20" s="17"/>
      <c r="PHW20" s="18"/>
      <c r="PHX20" s="10"/>
      <c r="PHY20" s="11"/>
      <c r="PHZ20" s="11"/>
      <c r="PIA20" s="11"/>
      <c r="PIB20" s="11"/>
      <c r="PIC20" s="12"/>
      <c r="PID20" s="12"/>
      <c r="PIE20" s="12"/>
      <c r="PIF20" s="12"/>
      <c r="PIG20" s="13"/>
      <c r="PIH20" s="13"/>
      <c r="PII20" s="13"/>
      <c r="PIJ20" s="14"/>
      <c r="PIK20" s="15"/>
      <c r="PIL20" s="16"/>
      <c r="PIM20" s="15"/>
      <c r="PIN20" s="16"/>
      <c r="PIO20" s="17"/>
      <c r="PIP20" s="17"/>
      <c r="PIQ20" s="17"/>
      <c r="PIR20" s="18"/>
      <c r="PIS20" s="10"/>
      <c r="PIT20" s="11"/>
      <c r="PIU20" s="11"/>
      <c r="PIV20" s="11"/>
      <c r="PIW20" s="11"/>
      <c r="PIX20" s="12"/>
      <c r="PIY20" s="12"/>
      <c r="PIZ20" s="12"/>
      <c r="PJA20" s="12"/>
      <c r="PJB20" s="13"/>
      <c r="PJC20" s="13"/>
      <c r="PJD20" s="13"/>
      <c r="PJE20" s="14"/>
      <c r="PJF20" s="15"/>
      <c r="PJG20" s="16"/>
      <c r="PJH20" s="15"/>
      <c r="PJI20" s="16"/>
      <c r="PJJ20" s="17"/>
      <c r="PJK20" s="17"/>
      <c r="PJL20" s="17"/>
      <c r="PJM20" s="18"/>
      <c r="PJN20" s="10"/>
      <c r="PJO20" s="11"/>
      <c r="PJP20" s="11"/>
      <c r="PJQ20" s="11"/>
      <c r="PJR20" s="11"/>
      <c r="PJS20" s="12"/>
      <c r="PJT20" s="12"/>
      <c r="PJU20" s="12"/>
      <c r="PJV20" s="12"/>
      <c r="PJW20" s="13"/>
      <c r="PJX20" s="13"/>
      <c r="PJY20" s="13"/>
      <c r="PJZ20" s="14"/>
      <c r="PKA20" s="15"/>
      <c r="PKB20" s="16"/>
      <c r="PKC20" s="15"/>
      <c r="PKD20" s="16"/>
      <c r="PKE20" s="17"/>
      <c r="PKF20" s="17"/>
      <c r="PKG20" s="17"/>
      <c r="PKH20" s="18"/>
      <c r="PKI20" s="10"/>
      <c r="PKJ20" s="11"/>
      <c r="PKK20" s="11"/>
      <c r="PKL20" s="11"/>
      <c r="PKM20" s="11"/>
      <c r="PKN20" s="12"/>
      <c r="PKO20" s="12"/>
      <c r="PKP20" s="12"/>
      <c r="PKQ20" s="12"/>
      <c r="PKR20" s="13"/>
      <c r="PKS20" s="13"/>
      <c r="PKT20" s="13"/>
      <c r="PKU20" s="14"/>
      <c r="PKV20" s="15"/>
      <c r="PKW20" s="16"/>
      <c r="PKX20" s="15"/>
      <c r="PKY20" s="16"/>
      <c r="PKZ20" s="17"/>
      <c r="PLA20" s="17"/>
      <c r="PLB20" s="17"/>
      <c r="PLC20" s="18"/>
      <c r="PLD20" s="10"/>
      <c r="PLE20" s="11"/>
      <c r="PLF20" s="11"/>
      <c r="PLG20" s="11"/>
      <c r="PLH20" s="11"/>
      <c r="PLI20" s="12"/>
      <c r="PLJ20" s="12"/>
      <c r="PLK20" s="12"/>
      <c r="PLL20" s="12"/>
      <c r="PLM20" s="13"/>
      <c r="PLN20" s="13"/>
      <c r="PLO20" s="13"/>
      <c r="PLP20" s="14"/>
      <c r="PLQ20" s="15"/>
      <c r="PLR20" s="16"/>
      <c r="PLS20" s="15"/>
      <c r="PLT20" s="16"/>
      <c r="PLU20" s="17"/>
      <c r="PLV20" s="17"/>
      <c r="PLW20" s="17"/>
      <c r="PLX20" s="18"/>
      <c r="PLY20" s="10"/>
      <c r="PLZ20" s="11"/>
      <c r="PMA20" s="11"/>
      <c r="PMB20" s="11"/>
      <c r="PMC20" s="11"/>
      <c r="PMD20" s="12"/>
      <c r="PME20" s="12"/>
      <c r="PMF20" s="12"/>
      <c r="PMG20" s="12"/>
      <c r="PMH20" s="13"/>
      <c r="PMI20" s="13"/>
      <c r="PMJ20" s="13"/>
      <c r="PMK20" s="14"/>
      <c r="PML20" s="15"/>
      <c r="PMM20" s="16"/>
      <c r="PMN20" s="15"/>
      <c r="PMO20" s="16"/>
      <c r="PMP20" s="17"/>
      <c r="PMQ20" s="17"/>
      <c r="PMR20" s="17"/>
      <c r="PMS20" s="18"/>
      <c r="PMT20" s="10"/>
      <c r="PMU20" s="11"/>
      <c r="PMV20" s="11"/>
      <c r="PMW20" s="11"/>
      <c r="PMX20" s="11"/>
      <c r="PMY20" s="12"/>
      <c r="PMZ20" s="12"/>
      <c r="PNA20" s="12"/>
      <c r="PNB20" s="12"/>
      <c r="PNC20" s="13"/>
      <c r="PND20" s="13"/>
      <c r="PNE20" s="13"/>
      <c r="PNF20" s="14"/>
      <c r="PNG20" s="15"/>
      <c r="PNH20" s="16"/>
      <c r="PNI20" s="15"/>
      <c r="PNJ20" s="16"/>
      <c r="PNK20" s="17"/>
      <c r="PNL20" s="17"/>
      <c r="PNM20" s="17"/>
      <c r="PNN20" s="18"/>
      <c r="PNO20" s="10"/>
      <c r="PNP20" s="11"/>
      <c r="PNQ20" s="11"/>
      <c r="PNR20" s="11"/>
      <c r="PNS20" s="11"/>
      <c r="PNT20" s="12"/>
      <c r="PNU20" s="12"/>
      <c r="PNV20" s="12"/>
      <c r="PNW20" s="12"/>
      <c r="PNX20" s="13"/>
      <c r="PNY20" s="13"/>
      <c r="PNZ20" s="13"/>
      <c r="POA20" s="14"/>
      <c r="POB20" s="15"/>
      <c r="POC20" s="16"/>
      <c r="POD20" s="15"/>
      <c r="POE20" s="16"/>
      <c r="POF20" s="17"/>
      <c r="POG20" s="17"/>
      <c r="POH20" s="17"/>
      <c r="POI20" s="18"/>
      <c r="POJ20" s="10"/>
      <c r="POK20" s="11"/>
      <c r="POL20" s="11"/>
      <c r="POM20" s="11"/>
      <c r="PON20" s="11"/>
      <c r="POO20" s="12"/>
      <c r="POP20" s="12"/>
      <c r="POQ20" s="12"/>
      <c r="POR20" s="12"/>
      <c r="POS20" s="13"/>
      <c r="POT20" s="13"/>
      <c r="POU20" s="13"/>
      <c r="POV20" s="14"/>
      <c r="POW20" s="15"/>
      <c r="POX20" s="16"/>
      <c r="POY20" s="15"/>
      <c r="POZ20" s="16"/>
      <c r="PPA20" s="17"/>
      <c r="PPB20" s="17"/>
      <c r="PPC20" s="17"/>
      <c r="PPD20" s="18"/>
      <c r="PPE20" s="10"/>
      <c r="PPF20" s="11"/>
      <c r="PPG20" s="11"/>
      <c r="PPH20" s="11"/>
      <c r="PPI20" s="11"/>
      <c r="PPJ20" s="12"/>
      <c r="PPK20" s="12"/>
      <c r="PPL20" s="12"/>
      <c r="PPM20" s="12"/>
      <c r="PPN20" s="13"/>
      <c r="PPO20" s="13"/>
      <c r="PPP20" s="13"/>
      <c r="PPQ20" s="14"/>
      <c r="PPR20" s="15"/>
      <c r="PPS20" s="16"/>
      <c r="PPT20" s="15"/>
      <c r="PPU20" s="16"/>
      <c r="PPV20" s="17"/>
      <c r="PPW20" s="17"/>
      <c r="PPX20" s="17"/>
      <c r="PPY20" s="18"/>
      <c r="PPZ20" s="10"/>
      <c r="PQA20" s="11"/>
      <c r="PQB20" s="11"/>
      <c r="PQC20" s="11"/>
      <c r="PQD20" s="11"/>
      <c r="PQE20" s="12"/>
      <c r="PQF20" s="12"/>
      <c r="PQG20" s="12"/>
      <c r="PQH20" s="12"/>
      <c r="PQI20" s="13"/>
      <c r="PQJ20" s="13"/>
      <c r="PQK20" s="13"/>
      <c r="PQL20" s="14"/>
      <c r="PQM20" s="15"/>
      <c r="PQN20" s="16"/>
      <c r="PQO20" s="15"/>
      <c r="PQP20" s="16"/>
      <c r="PQQ20" s="17"/>
      <c r="PQR20" s="17"/>
      <c r="PQS20" s="17"/>
      <c r="PQT20" s="18"/>
      <c r="PQU20" s="10"/>
      <c r="PQV20" s="11"/>
      <c r="PQW20" s="11"/>
      <c r="PQX20" s="11"/>
      <c r="PQY20" s="11"/>
      <c r="PQZ20" s="12"/>
      <c r="PRA20" s="12"/>
      <c r="PRB20" s="12"/>
      <c r="PRC20" s="12"/>
      <c r="PRD20" s="13"/>
      <c r="PRE20" s="13"/>
      <c r="PRF20" s="13"/>
      <c r="PRG20" s="14"/>
      <c r="PRH20" s="15"/>
      <c r="PRI20" s="16"/>
      <c r="PRJ20" s="15"/>
      <c r="PRK20" s="16"/>
      <c r="PRL20" s="17"/>
      <c r="PRM20" s="17"/>
      <c r="PRN20" s="17"/>
      <c r="PRO20" s="18"/>
      <c r="PRP20" s="10"/>
      <c r="PRQ20" s="11"/>
      <c r="PRR20" s="11"/>
      <c r="PRS20" s="11"/>
      <c r="PRT20" s="11"/>
      <c r="PRU20" s="12"/>
      <c r="PRV20" s="12"/>
      <c r="PRW20" s="12"/>
      <c r="PRX20" s="12"/>
      <c r="PRY20" s="13"/>
      <c r="PRZ20" s="13"/>
      <c r="PSA20" s="13"/>
      <c r="PSB20" s="14"/>
      <c r="PSC20" s="15"/>
      <c r="PSD20" s="16"/>
      <c r="PSE20" s="15"/>
      <c r="PSF20" s="16"/>
      <c r="PSG20" s="17"/>
      <c r="PSH20" s="17"/>
      <c r="PSI20" s="17"/>
      <c r="PSJ20" s="18"/>
      <c r="PSK20" s="10"/>
      <c r="PSL20" s="11"/>
      <c r="PSM20" s="11"/>
      <c r="PSN20" s="11"/>
      <c r="PSO20" s="11"/>
      <c r="PSP20" s="12"/>
      <c r="PSQ20" s="12"/>
      <c r="PSR20" s="12"/>
      <c r="PSS20" s="12"/>
      <c r="PST20" s="13"/>
      <c r="PSU20" s="13"/>
      <c r="PSV20" s="13"/>
      <c r="PSW20" s="14"/>
      <c r="PSX20" s="15"/>
      <c r="PSY20" s="16"/>
      <c r="PSZ20" s="15"/>
      <c r="PTA20" s="16"/>
      <c r="PTB20" s="17"/>
      <c r="PTC20" s="17"/>
      <c r="PTD20" s="17"/>
      <c r="PTE20" s="18"/>
      <c r="PTF20" s="10"/>
      <c r="PTG20" s="11"/>
      <c r="PTH20" s="11"/>
      <c r="PTI20" s="11"/>
      <c r="PTJ20" s="11"/>
      <c r="PTK20" s="12"/>
      <c r="PTL20" s="12"/>
      <c r="PTM20" s="12"/>
      <c r="PTN20" s="12"/>
      <c r="PTO20" s="13"/>
      <c r="PTP20" s="13"/>
      <c r="PTQ20" s="13"/>
      <c r="PTR20" s="14"/>
      <c r="PTS20" s="15"/>
      <c r="PTT20" s="16"/>
      <c r="PTU20" s="15"/>
      <c r="PTV20" s="16"/>
      <c r="PTW20" s="17"/>
      <c r="PTX20" s="17"/>
      <c r="PTY20" s="17"/>
      <c r="PTZ20" s="18"/>
      <c r="PUA20" s="10"/>
      <c r="PUB20" s="11"/>
      <c r="PUC20" s="11"/>
      <c r="PUD20" s="11"/>
      <c r="PUE20" s="11"/>
      <c r="PUF20" s="12"/>
      <c r="PUG20" s="12"/>
      <c r="PUH20" s="12"/>
      <c r="PUI20" s="12"/>
      <c r="PUJ20" s="13"/>
      <c r="PUK20" s="13"/>
      <c r="PUL20" s="13"/>
      <c r="PUM20" s="14"/>
      <c r="PUN20" s="15"/>
      <c r="PUO20" s="16"/>
      <c r="PUP20" s="15"/>
      <c r="PUQ20" s="16"/>
      <c r="PUR20" s="17"/>
      <c r="PUS20" s="17"/>
      <c r="PUT20" s="17"/>
      <c r="PUU20" s="18"/>
      <c r="PUV20" s="10"/>
      <c r="PUW20" s="11"/>
      <c r="PUX20" s="11"/>
      <c r="PUY20" s="11"/>
      <c r="PUZ20" s="11"/>
      <c r="PVA20" s="12"/>
      <c r="PVB20" s="12"/>
      <c r="PVC20" s="12"/>
      <c r="PVD20" s="12"/>
      <c r="PVE20" s="13"/>
      <c r="PVF20" s="13"/>
      <c r="PVG20" s="13"/>
      <c r="PVH20" s="14"/>
      <c r="PVI20" s="15"/>
      <c r="PVJ20" s="16"/>
      <c r="PVK20" s="15"/>
      <c r="PVL20" s="16"/>
      <c r="PVM20" s="17"/>
      <c r="PVN20" s="17"/>
      <c r="PVO20" s="17"/>
      <c r="PVP20" s="18"/>
      <c r="PVQ20" s="10"/>
      <c r="PVR20" s="11"/>
      <c r="PVS20" s="11"/>
      <c r="PVT20" s="11"/>
      <c r="PVU20" s="11"/>
      <c r="PVV20" s="12"/>
      <c r="PVW20" s="12"/>
      <c r="PVX20" s="12"/>
      <c r="PVY20" s="12"/>
      <c r="PVZ20" s="13"/>
      <c r="PWA20" s="13"/>
      <c r="PWB20" s="13"/>
      <c r="PWC20" s="14"/>
      <c r="PWD20" s="15"/>
      <c r="PWE20" s="16"/>
      <c r="PWF20" s="15"/>
      <c r="PWG20" s="16"/>
      <c r="PWH20" s="17"/>
      <c r="PWI20" s="17"/>
      <c r="PWJ20" s="17"/>
      <c r="PWK20" s="18"/>
      <c r="PWL20" s="10"/>
      <c r="PWM20" s="11"/>
      <c r="PWN20" s="11"/>
      <c r="PWO20" s="11"/>
      <c r="PWP20" s="11"/>
      <c r="PWQ20" s="12"/>
      <c r="PWR20" s="12"/>
      <c r="PWS20" s="12"/>
      <c r="PWT20" s="12"/>
      <c r="PWU20" s="13"/>
      <c r="PWV20" s="13"/>
      <c r="PWW20" s="13"/>
      <c r="PWX20" s="14"/>
      <c r="PWY20" s="15"/>
      <c r="PWZ20" s="16"/>
      <c r="PXA20" s="15"/>
      <c r="PXB20" s="16"/>
      <c r="PXC20" s="17"/>
      <c r="PXD20" s="17"/>
      <c r="PXE20" s="17"/>
      <c r="PXF20" s="18"/>
      <c r="PXG20" s="10"/>
      <c r="PXH20" s="11"/>
      <c r="PXI20" s="11"/>
      <c r="PXJ20" s="11"/>
      <c r="PXK20" s="11"/>
      <c r="PXL20" s="12"/>
      <c r="PXM20" s="12"/>
      <c r="PXN20" s="12"/>
      <c r="PXO20" s="12"/>
      <c r="PXP20" s="13"/>
      <c r="PXQ20" s="13"/>
      <c r="PXR20" s="13"/>
      <c r="PXS20" s="14"/>
      <c r="PXT20" s="15"/>
      <c r="PXU20" s="16"/>
      <c r="PXV20" s="15"/>
      <c r="PXW20" s="16"/>
      <c r="PXX20" s="17"/>
      <c r="PXY20" s="17"/>
      <c r="PXZ20" s="17"/>
      <c r="PYA20" s="18"/>
      <c r="PYB20" s="10"/>
      <c r="PYC20" s="11"/>
      <c r="PYD20" s="11"/>
      <c r="PYE20" s="11"/>
      <c r="PYF20" s="11"/>
      <c r="PYG20" s="12"/>
      <c r="PYH20" s="12"/>
      <c r="PYI20" s="12"/>
      <c r="PYJ20" s="12"/>
      <c r="PYK20" s="13"/>
      <c r="PYL20" s="13"/>
      <c r="PYM20" s="13"/>
      <c r="PYN20" s="14"/>
      <c r="PYO20" s="15"/>
      <c r="PYP20" s="16"/>
      <c r="PYQ20" s="15"/>
      <c r="PYR20" s="16"/>
      <c r="PYS20" s="17"/>
      <c r="PYT20" s="17"/>
      <c r="PYU20" s="17"/>
      <c r="PYV20" s="18"/>
      <c r="PYW20" s="10"/>
      <c r="PYX20" s="11"/>
      <c r="PYY20" s="11"/>
      <c r="PYZ20" s="11"/>
      <c r="PZA20" s="11"/>
      <c r="PZB20" s="12"/>
      <c r="PZC20" s="12"/>
      <c r="PZD20" s="12"/>
      <c r="PZE20" s="12"/>
      <c r="PZF20" s="13"/>
      <c r="PZG20" s="13"/>
      <c r="PZH20" s="13"/>
      <c r="PZI20" s="14"/>
      <c r="PZJ20" s="15"/>
      <c r="PZK20" s="16"/>
      <c r="PZL20" s="15"/>
      <c r="PZM20" s="16"/>
      <c r="PZN20" s="17"/>
      <c r="PZO20" s="17"/>
      <c r="PZP20" s="17"/>
      <c r="PZQ20" s="18"/>
      <c r="PZR20" s="10"/>
      <c r="PZS20" s="11"/>
      <c r="PZT20" s="11"/>
      <c r="PZU20" s="11"/>
      <c r="PZV20" s="11"/>
      <c r="PZW20" s="12"/>
      <c r="PZX20" s="12"/>
      <c r="PZY20" s="12"/>
      <c r="PZZ20" s="12"/>
      <c r="QAA20" s="13"/>
      <c r="QAB20" s="13"/>
      <c r="QAC20" s="13"/>
      <c r="QAD20" s="14"/>
      <c r="QAE20" s="15"/>
      <c r="QAF20" s="16"/>
      <c r="QAG20" s="15"/>
      <c r="QAH20" s="16"/>
      <c r="QAI20" s="17"/>
      <c r="QAJ20" s="17"/>
      <c r="QAK20" s="17"/>
      <c r="QAL20" s="18"/>
      <c r="QAM20" s="10"/>
      <c r="QAN20" s="11"/>
      <c r="QAO20" s="11"/>
      <c r="QAP20" s="11"/>
      <c r="QAQ20" s="11"/>
      <c r="QAR20" s="12"/>
      <c r="QAS20" s="12"/>
      <c r="QAT20" s="12"/>
      <c r="QAU20" s="12"/>
      <c r="QAV20" s="13"/>
      <c r="QAW20" s="13"/>
      <c r="QAX20" s="13"/>
      <c r="QAY20" s="14"/>
      <c r="QAZ20" s="15"/>
      <c r="QBA20" s="16"/>
      <c r="QBB20" s="15"/>
      <c r="QBC20" s="16"/>
      <c r="QBD20" s="17"/>
      <c r="QBE20" s="17"/>
      <c r="QBF20" s="17"/>
      <c r="QBG20" s="18"/>
      <c r="QBH20" s="10"/>
      <c r="QBI20" s="11"/>
      <c r="QBJ20" s="11"/>
      <c r="QBK20" s="11"/>
      <c r="QBL20" s="11"/>
      <c r="QBM20" s="12"/>
      <c r="QBN20" s="12"/>
      <c r="QBO20" s="12"/>
      <c r="QBP20" s="12"/>
      <c r="QBQ20" s="13"/>
      <c r="QBR20" s="13"/>
      <c r="QBS20" s="13"/>
      <c r="QBT20" s="14"/>
      <c r="QBU20" s="15"/>
      <c r="QBV20" s="16"/>
      <c r="QBW20" s="15"/>
      <c r="QBX20" s="16"/>
      <c r="QBY20" s="17"/>
      <c r="QBZ20" s="17"/>
      <c r="QCA20" s="17"/>
      <c r="QCB20" s="18"/>
      <c r="QCC20" s="10"/>
      <c r="QCD20" s="11"/>
      <c r="QCE20" s="11"/>
      <c r="QCF20" s="11"/>
      <c r="QCG20" s="11"/>
      <c r="QCH20" s="12"/>
      <c r="QCI20" s="12"/>
      <c r="QCJ20" s="12"/>
      <c r="QCK20" s="12"/>
      <c r="QCL20" s="13"/>
      <c r="QCM20" s="13"/>
      <c r="QCN20" s="13"/>
      <c r="QCO20" s="14"/>
      <c r="QCP20" s="15"/>
      <c r="QCQ20" s="16"/>
      <c r="QCR20" s="15"/>
      <c r="QCS20" s="16"/>
      <c r="QCT20" s="17"/>
      <c r="QCU20" s="17"/>
      <c r="QCV20" s="17"/>
      <c r="QCW20" s="18"/>
      <c r="QCX20" s="10"/>
      <c r="QCY20" s="11"/>
      <c r="QCZ20" s="11"/>
      <c r="QDA20" s="11"/>
      <c r="QDB20" s="11"/>
      <c r="QDC20" s="12"/>
      <c r="QDD20" s="12"/>
      <c r="QDE20" s="12"/>
      <c r="QDF20" s="12"/>
      <c r="QDG20" s="13"/>
      <c r="QDH20" s="13"/>
      <c r="QDI20" s="13"/>
      <c r="QDJ20" s="14"/>
      <c r="QDK20" s="15"/>
      <c r="QDL20" s="16"/>
      <c r="QDM20" s="15"/>
      <c r="QDN20" s="16"/>
      <c r="QDO20" s="17"/>
      <c r="QDP20" s="17"/>
      <c r="QDQ20" s="17"/>
      <c r="QDR20" s="18"/>
      <c r="QDS20" s="10"/>
      <c r="QDT20" s="11"/>
      <c r="QDU20" s="11"/>
      <c r="QDV20" s="11"/>
      <c r="QDW20" s="11"/>
      <c r="QDX20" s="12"/>
      <c r="QDY20" s="12"/>
      <c r="QDZ20" s="12"/>
      <c r="QEA20" s="12"/>
      <c r="QEB20" s="13"/>
      <c r="QEC20" s="13"/>
      <c r="QED20" s="13"/>
      <c r="QEE20" s="14"/>
      <c r="QEF20" s="15"/>
      <c r="QEG20" s="16"/>
      <c r="QEH20" s="15"/>
      <c r="QEI20" s="16"/>
      <c r="QEJ20" s="17"/>
      <c r="QEK20" s="17"/>
      <c r="QEL20" s="17"/>
      <c r="QEM20" s="18"/>
      <c r="QEN20" s="10"/>
      <c r="QEO20" s="11"/>
      <c r="QEP20" s="11"/>
      <c r="QEQ20" s="11"/>
      <c r="QER20" s="11"/>
      <c r="QES20" s="12"/>
      <c r="QET20" s="12"/>
      <c r="QEU20" s="12"/>
      <c r="QEV20" s="12"/>
      <c r="QEW20" s="13"/>
      <c r="QEX20" s="13"/>
      <c r="QEY20" s="13"/>
      <c r="QEZ20" s="14"/>
      <c r="QFA20" s="15"/>
      <c r="QFB20" s="16"/>
      <c r="QFC20" s="15"/>
      <c r="QFD20" s="16"/>
      <c r="QFE20" s="17"/>
      <c r="QFF20" s="17"/>
      <c r="QFG20" s="17"/>
      <c r="QFH20" s="18"/>
      <c r="QFI20" s="10"/>
      <c r="QFJ20" s="11"/>
      <c r="QFK20" s="11"/>
      <c r="QFL20" s="11"/>
      <c r="QFM20" s="11"/>
      <c r="QFN20" s="12"/>
      <c r="QFO20" s="12"/>
      <c r="QFP20" s="12"/>
      <c r="QFQ20" s="12"/>
      <c r="QFR20" s="13"/>
      <c r="QFS20" s="13"/>
      <c r="QFT20" s="13"/>
      <c r="QFU20" s="14"/>
      <c r="QFV20" s="15"/>
      <c r="QFW20" s="16"/>
      <c r="QFX20" s="15"/>
      <c r="QFY20" s="16"/>
      <c r="QFZ20" s="17"/>
      <c r="QGA20" s="17"/>
      <c r="QGB20" s="17"/>
      <c r="QGC20" s="18"/>
      <c r="QGD20" s="10"/>
      <c r="QGE20" s="11"/>
      <c r="QGF20" s="11"/>
      <c r="QGG20" s="11"/>
      <c r="QGH20" s="11"/>
      <c r="QGI20" s="12"/>
      <c r="QGJ20" s="12"/>
      <c r="QGK20" s="12"/>
      <c r="QGL20" s="12"/>
      <c r="QGM20" s="13"/>
      <c r="QGN20" s="13"/>
      <c r="QGO20" s="13"/>
      <c r="QGP20" s="14"/>
      <c r="QGQ20" s="15"/>
      <c r="QGR20" s="16"/>
      <c r="QGS20" s="15"/>
      <c r="QGT20" s="16"/>
      <c r="QGU20" s="17"/>
      <c r="QGV20" s="17"/>
      <c r="QGW20" s="17"/>
      <c r="QGX20" s="18"/>
      <c r="QGY20" s="10"/>
      <c r="QGZ20" s="11"/>
      <c r="QHA20" s="11"/>
      <c r="QHB20" s="11"/>
      <c r="QHC20" s="11"/>
      <c r="QHD20" s="12"/>
      <c r="QHE20" s="12"/>
      <c r="QHF20" s="12"/>
      <c r="QHG20" s="12"/>
      <c r="QHH20" s="13"/>
      <c r="QHI20" s="13"/>
      <c r="QHJ20" s="13"/>
      <c r="QHK20" s="14"/>
      <c r="QHL20" s="15"/>
      <c r="QHM20" s="16"/>
      <c r="QHN20" s="15"/>
      <c r="QHO20" s="16"/>
      <c r="QHP20" s="17"/>
      <c r="QHQ20" s="17"/>
      <c r="QHR20" s="17"/>
      <c r="QHS20" s="18"/>
      <c r="QHT20" s="10"/>
      <c r="QHU20" s="11"/>
      <c r="QHV20" s="11"/>
      <c r="QHW20" s="11"/>
      <c r="QHX20" s="11"/>
      <c r="QHY20" s="12"/>
      <c r="QHZ20" s="12"/>
      <c r="QIA20" s="12"/>
      <c r="QIB20" s="12"/>
      <c r="QIC20" s="13"/>
      <c r="QID20" s="13"/>
      <c r="QIE20" s="13"/>
      <c r="QIF20" s="14"/>
      <c r="QIG20" s="15"/>
      <c r="QIH20" s="16"/>
      <c r="QII20" s="15"/>
      <c r="QIJ20" s="16"/>
      <c r="QIK20" s="17"/>
      <c r="QIL20" s="17"/>
      <c r="QIM20" s="17"/>
      <c r="QIN20" s="18"/>
      <c r="QIO20" s="10"/>
      <c r="QIP20" s="11"/>
      <c r="QIQ20" s="11"/>
      <c r="QIR20" s="11"/>
      <c r="QIS20" s="11"/>
      <c r="QIT20" s="12"/>
      <c r="QIU20" s="12"/>
      <c r="QIV20" s="12"/>
      <c r="QIW20" s="12"/>
      <c r="QIX20" s="13"/>
      <c r="QIY20" s="13"/>
      <c r="QIZ20" s="13"/>
      <c r="QJA20" s="14"/>
      <c r="QJB20" s="15"/>
      <c r="QJC20" s="16"/>
      <c r="QJD20" s="15"/>
      <c r="QJE20" s="16"/>
      <c r="QJF20" s="17"/>
      <c r="QJG20" s="17"/>
      <c r="QJH20" s="17"/>
      <c r="QJI20" s="18"/>
      <c r="QJJ20" s="10"/>
      <c r="QJK20" s="11"/>
      <c r="QJL20" s="11"/>
      <c r="QJM20" s="11"/>
      <c r="QJN20" s="11"/>
      <c r="QJO20" s="12"/>
      <c r="QJP20" s="12"/>
      <c r="QJQ20" s="12"/>
      <c r="QJR20" s="12"/>
      <c r="QJS20" s="13"/>
      <c r="QJT20" s="13"/>
      <c r="QJU20" s="13"/>
      <c r="QJV20" s="14"/>
      <c r="QJW20" s="15"/>
      <c r="QJX20" s="16"/>
      <c r="QJY20" s="15"/>
      <c r="QJZ20" s="16"/>
      <c r="QKA20" s="17"/>
      <c r="QKB20" s="17"/>
      <c r="QKC20" s="17"/>
      <c r="QKD20" s="18"/>
      <c r="QKE20" s="10"/>
      <c r="QKF20" s="11"/>
      <c r="QKG20" s="11"/>
      <c r="QKH20" s="11"/>
      <c r="QKI20" s="11"/>
      <c r="QKJ20" s="12"/>
      <c r="QKK20" s="12"/>
      <c r="QKL20" s="12"/>
      <c r="QKM20" s="12"/>
      <c r="QKN20" s="13"/>
      <c r="QKO20" s="13"/>
      <c r="QKP20" s="13"/>
      <c r="QKQ20" s="14"/>
      <c r="QKR20" s="15"/>
      <c r="QKS20" s="16"/>
      <c r="QKT20" s="15"/>
      <c r="QKU20" s="16"/>
      <c r="QKV20" s="17"/>
      <c r="QKW20" s="17"/>
      <c r="QKX20" s="17"/>
      <c r="QKY20" s="18"/>
      <c r="QKZ20" s="10"/>
      <c r="QLA20" s="11"/>
      <c r="QLB20" s="11"/>
      <c r="QLC20" s="11"/>
      <c r="QLD20" s="11"/>
      <c r="QLE20" s="12"/>
      <c r="QLF20" s="12"/>
      <c r="QLG20" s="12"/>
      <c r="QLH20" s="12"/>
      <c r="QLI20" s="13"/>
      <c r="QLJ20" s="13"/>
      <c r="QLK20" s="13"/>
      <c r="QLL20" s="14"/>
      <c r="QLM20" s="15"/>
      <c r="QLN20" s="16"/>
      <c r="QLO20" s="15"/>
      <c r="QLP20" s="16"/>
      <c r="QLQ20" s="17"/>
      <c r="QLR20" s="17"/>
      <c r="QLS20" s="17"/>
      <c r="QLT20" s="18"/>
      <c r="QLU20" s="10"/>
      <c r="QLV20" s="11"/>
      <c r="QLW20" s="11"/>
      <c r="QLX20" s="11"/>
      <c r="QLY20" s="11"/>
      <c r="QLZ20" s="12"/>
      <c r="QMA20" s="12"/>
      <c r="QMB20" s="12"/>
      <c r="QMC20" s="12"/>
      <c r="QMD20" s="13"/>
      <c r="QME20" s="13"/>
      <c r="QMF20" s="13"/>
      <c r="QMG20" s="14"/>
      <c r="QMH20" s="15"/>
      <c r="QMI20" s="16"/>
      <c r="QMJ20" s="15"/>
      <c r="QMK20" s="16"/>
      <c r="QML20" s="17"/>
      <c r="QMM20" s="17"/>
      <c r="QMN20" s="17"/>
      <c r="QMO20" s="18"/>
      <c r="QMP20" s="10"/>
      <c r="QMQ20" s="11"/>
      <c r="QMR20" s="11"/>
      <c r="QMS20" s="11"/>
      <c r="QMT20" s="11"/>
      <c r="QMU20" s="12"/>
      <c r="QMV20" s="12"/>
      <c r="QMW20" s="12"/>
      <c r="QMX20" s="12"/>
      <c r="QMY20" s="13"/>
      <c r="QMZ20" s="13"/>
      <c r="QNA20" s="13"/>
      <c r="QNB20" s="14"/>
      <c r="QNC20" s="15"/>
      <c r="QND20" s="16"/>
      <c r="QNE20" s="15"/>
      <c r="QNF20" s="16"/>
      <c r="QNG20" s="17"/>
      <c r="QNH20" s="17"/>
      <c r="QNI20" s="17"/>
      <c r="QNJ20" s="18"/>
      <c r="QNK20" s="10"/>
      <c r="QNL20" s="11"/>
      <c r="QNM20" s="11"/>
      <c r="QNN20" s="11"/>
      <c r="QNO20" s="11"/>
      <c r="QNP20" s="12"/>
      <c r="QNQ20" s="12"/>
      <c r="QNR20" s="12"/>
      <c r="QNS20" s="12"/>
      <c r="QNT20" s="13"/>
      <c r="QNU20" s="13"/>
      <c r="QNV20" s="13"/>
      <c r="QNW20" s="14"/>
      <c r="QNX20" s="15"/>
      <c r="QNY20" s="16"/>
      <c r="QNZ20" s="15"/>
      <c r="QOA20" s="16"/>
      <c r="QOB20" s="17"/>
      <c r="QOC20" s="17"/>
      <c r="QOD20" s="17"/>
      <c r="QOE20" s="18"/>
      <c r="QOF20" s="10"/>
      <c r="QOG20" s="11"/>
      <c r="QOH20" s="11"/>
      <c r="QOI20" s="11"/>
      <c r="QOJ20" s="11"/>
      <c r="QOK20" s="12"/>
      <c r="QOL20" s="12"/>
      <c r="QOM20" s="12"/>
      <c r="QON20" s="12"/>
      <c r="QOO20" s="13"/>
      <c r="QOP20" s="13"/>
      <c r="QOQ20" s="13"/>
      <c r="QOR20" s="14"/>
      <c r="QOS20" s="15"/>
      <c r="QOT20" s="16"/>
      <c r="QOU20" s="15"/>
      <c r="QOV20" s="16"/>
      <c r="QOW20" s="17"/>
      <c r="QOX20" s="17"/>
      <c r="QOY20" s="17"/>
      <c r="QOZ20" s="18"/>
      <c r="QPA20" s="10"/>
      <c r="QPB20" s="11"/>
      <c r="QPC20" s="11"/>
      <c r="QPD20" s="11"/>
      <c r="QPE20" s="11"/>
      <c r="QPF20" s="12"/>
      <c r="QPG20" s="12"/>
      <c r="QPH20" s="12"/>
      <c r="QPI20" s="12"/>
      <c r="QPJ20" s="13"/>
      <c r="QPK20" s="13"/>
      <c r="QPL20" s="13"/>
      <c r="QPM20" s="14"/>
      <c r="QPN20" s="15"/>
      <c r="QPO20" s="16"/>
      <c r="QPP20" s="15"/>
      <c r="QPQ20" s="16"/>
      <c r="QPR20" s="17"/>
      <c r="QPS20" s="17"/>
      <c r="QPT20" s="17"/>
      <c r="QPU20" s="18"/>
      <c r="QPV20" s="10"/>
      <c r="QPW20" s="11"/>
      <c r="QPX20" s="11"/>
      <c r="QPY20" s="11"/>
      <c r="QPZ20" s="11"/>
      <c r="QQA20" s="12"/>
      <c r="QQB20" s="12"/>
      <c r="QQC20" s="12"/>
      <c r="QQD20" s="12"/>
      <c r="QQE20" s="13"/>
      <c r="QQF20" s="13"/>
      <c r="QQG20" s="13"/>
      <c r="QQH20" s="14"/>
      <c r="QQI20" s="15"/>
      <c r="QQJ20" s="16"/>
      <c r="QQK20" s="15"/>
      <c r="QQL20" s="16"/>
      <c r="QQM20" s="17"/>
      <c r="QQN20" s="17"/>
      <c r="QQO20" s="17"/>
      <c r="QQP20" s="18"/>
      <c r="QQQ20" s="10"/>
      <c r="QQR20" s="11"/>
      <c r="QQS20" s="11"/>
      <c r="QQT20" s="11"/>
      <c r="QQU20" s="11"/>
      <c r="QQV20" s="12"/>
      <c r="QQW20" s="12"/>
      <c r="QQX20" s="12"/>
      <c r="QQY20" s="12"/>
      <c r="QQZ20" s="13"/>
      <c r="QRA20" s="13"/>
      <c r="QRB20" s="13"/>
      <c r="QRC20" s="14"/>
      <c r="QRD20" s="15"/>
      <c r="QRE20" s="16"/>
      <c r="QRF20" s="15"/>
      <c r="QRG20" s="16"/>
      <c r="QRH20" s="17"/>
      <c r="QRI20" s="17"/>
      <c r="QRJ20" s="17"/>
      <c r="QRK20" s="18"/>
      <c r="QRL20" s="10"/>
      <c r="QRM20" s="11"/>
      <c r="QRN20" s="11"/>
      <c r="QRO20" s="11"/>
      <c r="QRP20" s="11"/>
      <c r="QRQ20" s="12"/>
      <c r="QRR20" s="12"/>
      <c r="QRS20" s="12"/>
      <c r="QRT20" s="12"/>
      <c r="QRU20" s="13"/>
      <c r="QRV20" s="13"/>
      <c r="QRW20" s="13"/>
      <c r="QRX20" s="14"/>
      <c r="QRY20" s="15"/>
      <c r="QRZ20" s="16"/>
      <c r="QSA20" s="15"/>
      <c r="QSB20" s="16"/>
      <c r="QSC20" s="17"/>
      <c r="QSD20" s="17"/>
      <c r="QSE20" s="17"/>
      <c r="QSF20" s="18"/>
      <c r="QSG20" s="10"/>
      <c r="QSH20" s="11"/>
      <c r="QSI20" s="11"/>
      <c r="QSJ20" s="11"/>
      <c r="QSK20" s="11"/>
      <c r="QSL20" s="12"/>
      <c r="QSM20" s="12"/>
      <c r="QSN20" s="12"/>
      <c r="QSO20" s="12"/>
      <c r="QSP20" s="13"/>
      <c r="QSQ20" s="13"/>
      <c r="QSR20" s="13"/>
      <c r="QSS20" s="14"/>
      <c r="QST20" s="15"/>
      <c r="QSU20" s="16"/>
      <c r="QSV20" s="15"/>
      <c r="QSW20" s="16"/>
      <c r="QSX20" s="17"/>
      <c r="QSY20" s="17"/>
      <c r="QSZ20" s="17"/>
      <c r="QTA20" s="18"/>
      <c r="QTB20" s="10"/>
      <c r="QTC20" s="11"/>
      <c r="QTD20" s="11"/>
      <c r="QTE20" s="11"/>
      <c r="QTF20" s="11"/>
      <c r="QTG20" s="12"/>
      <c r="QTH20" s="12"/>
      <c r="QTI20" s="12"/>
      <c r="QTJ20" s="12"/>
      <c r="QTK20" s="13"/>
      <c r="QTL20" s="13"/>
      <c r="QTM20" s="13"/>
      <c r="QTN20" s="14"/>
      <c r="QTO20" s="15"/>
      <c r="QTP20" s="16"/>
      <c r="QTQ20" s="15"/>
      <c r="QTR20" s="16"/>
      <c r="QTS20" s="17"/>
      <c r="QTT20" s="17"/>
      <c r="QTU20" s="17"/>
      <c r="QTV20" s="18"/>
      <c r="QTW20" s="10"/>
      <c r="QTX20" s="11"/>
      <c r="QTY20" s="11"/>
      <c r="QTZ20" s="11"/>
      <c r="QUA20" s="11"/>
      <c r="QUB20" s="12"/>
      <c r="QUC20" s="12"/>
      <c r="QUD20" s="12"/>
      <c r="QUE20" s="12"/>
      <c r="QUF20" s="13"/>
      <c r="QUG20" s="13"/>
      <c r="QUH20" s="13"/>
      <c r="QUI20" s="14"/>
      <c r="QUJ20" s="15"/>
      <c r="QUK20" s="16"/>
      <c r="QUL20" s="15"/>
      <c r="QUM20" s="16"/>
      <c r="QUN20" s="17"/>
      <c r="QUO20" s="17"/>
      <c r="QUP20" s="17"/>
      <c r="QUQ20" s="18"/>
      <c r="QUR20" s="10"/>
      <c r="QUS20" s="11"/>
      <c r="QUT20" s="11"/>
      <c r="QUU20" s="11"/>
      <c r="QUV20" s="11"/>
      <c r="QUW20" s="12"/>
      <c r="QUX20" s="12"/>
      <c r="QUY20" s="12"/>
      <c r="QUZ20" s="12"/>
      <c r="QVA20" s="13"/>
      <c r="QVB20" s="13"/>
      <c r="QVC20" s="13"/>
      <c r="QVD20" s="14"/>
      <c r="QVE20" s="15"/>
      <c r="QVF20" s="16"/>
      <c r="QVG20" s="15"/>
      <c r="QVH20" s="16"/>
      <c r="QVI20" s="17"/>
      <c r="QVJ20" s="17"/>
      <c r="QVK20" s="17"/>
      <c r="QVL20" s="18"/>
      <c r="QVM20" s="10"/>
      <c r="QVN20" s="11"/>
      <c r="QVO20" s="11"/>
      <c r="QVP20" s="11"/>
      <c r="QVQ20" s="11"/>
      <c r="QVR20" s="12"/>
      <c r="QVS20" s="12"/>
      <c r="QVT20" s="12"/>
      <c r="QVU20" s="12"/>
      <c r="QVV20" s="13"/>
      <c r="QVW20" s="13"/>
      <c r="QVX20" s="13"/>
      <c r="QVY20" s="14"/>
      <c r="QVZ20" s="15"/>
      <c r="QWA20" s="16"/>
      <c r="QWB20" s="15"/>
      <c r="QWC20" s="16"/>
      <c r="QWD20" s="17"/>
      <c r="QWE20" s="17"/>
      <c r="QWF20" s="17"/>
      <c r="QWG20" s="18"/>
      <c r="QWH20" s="10"/>
      <c r="QWI20" s="11"/>
      <c r="QWJ20" s="11"/>
      <c r="QWK20" s="11"/>
      <c r="QWL20" s="11"/>
      <c r="QWM20" s="12"/>
      <c r="QWN20" s="12"/>
      <c r="QWO20" s="12"/>
      <c r="QWP20" s="12"/>
      <c r="QWQ20" s="13"/>
      <c r="QWR20" s="13"/>
      <c r="QWS20" s="13"/>
      <c r="QWT20" s="14"/>
      <c r="QWU20" s="15"/>
      <c r="QWV20" s="16"/>
      <c r="QWW20" s="15"/>
      <c r="QWX20" s="16"/>
      <c r="QWY20" s="17"/>
      <c r="QWZ20" s="17"/>
      <c r="QXA20" s="17"/>
      <c r="QXB20" s="18"/>
      <c r="QXC20" s="10"/>
      <c r="QXD20" s="11"/>
      <c r="QXE20" s="11"/>
      <c r="QXF20" s="11"/>
      <c r="QXG20" s="11"/>
      <c r="QXH20" s="12"/>
      <c r="QXI20" s="12"/>
      <c r="QXJ20" s="12"/>
      <c r="QXK20" s="12"/>
      <c r="QXL20" s="13"/>
      <c r="QXM20" s="13"/>
      <c r="QXN20" s="13"/>
      <c r="QXO20" s="14"/>
      <c r="QXP20" s="15"/>
      <c r="QXQ20" s="16"/>
      <c r="QXR20" s="15"/>
      <c r="QXS20" s="16"/>
      <c r="QXT20" s="17"/>
      <c r="QXU20" s="17"/>
      <c r="QXV20" s="17"/>
      <c r="QXW20" s="18"/>
      <c r="QXX20" s="10"/>
      <c r="QXY20" s="11"/>
      <c r="QXZ20" s="11"/>
      <c r="QYA20" s="11"/>
      <c r="QYB20" s="11"/>
      <c r="QYC20" s="12"/>
      <c r="QYD20" s="12"/>
      <c r="QYE20" s="12"/>
      <c r="QYF20" s="12"/>
      <c r="QYG20" s="13"/>
      <c r="QYH20" s="13"/>
      <c r="QYI20" s="13"/>
      <c r="QYJ20" s="14"/>
      <c r="QYK20" s="15"/>
      <c r="QYL20" s="16"/>
      <c r="QYM20" s="15"/>
      <c r="QYN20" s="16"/>
      <c r="QYO20" s="17"/>
      <c r="QYP20" s="17"/>
      <c r="QYQ20" s="17"/>
      <c r="QYR20" s="18"/>
      <c r="QYS20" s="10"/>
      <c r="QYT20" s="11"/>
      <c r="QYU20" s="11"/>
      <c r="QYV20" s="11"/>
      <c r="QYW20" s="11"/>
      <c r="QYX20" s="12"/>
      <c r="QYY20" s="12"/>
      <c r="QYZ20" s="12"/>
      <c r="QZA20" s="12"/>
      <c r="QZB20" s="13"/>
      <c r="QZC20" s="13"/>
      <c r="QZD20" s="13"/>
      <c r="QZE20" s="14"/>
      <c r="QZF20" s="15"/>
      <c r="QZG20" s="16"/>
      <c r="QZH20" s="15"/>
      <c r="QZI20" s="16"/>
      <c r="QZJ20" s="17"/>
      <c r="QZK20" s="17"/>
      <c r="QZL20" s="17"/>
      <c r="QZM20" s="18"/>
      <c r="QZN20" s="10"/>
      <c r="QZO20" s="11"/>
      <c r="QZP20" s="11"/>
      <c r="QZQ20" s="11"/>
      <c r="QZR20" s="11"/>
      <c r="QZS20" s="12"/>
      <c r="QZT20" s="12"/>
      <c r="QZU20" s="12"/>
      <c r="QZV20" s="12"/>
      <c r="QZW20" s="13"/>
      <c r="QZX20" s="13"/>
      <c r="QZY20" s="13"/>
      <c r="QZZ20" s="14"/>
      <c r="RAA20" s="15"/>
      <c r="RAB20" s="16"/>
      <c r="RAC20" s="15"/>
      <c r="RAD20" s="16"/>
      <c r="RAE20" s="17"/>
      <c r="RAF20" s="17"/>
      <c r="RAG20" s="17"/>
      <c r="RAH20" s="18"/>
      <c r="RAI20" s="10"/>
      <c r="RAJ20" s="11"/>
      <c r="RAK20" s="11"/>
      <c r="RAL20" s="11"/>
      <c r="RAM20" s="11"/>
      <c r="RAN20" s="12"/>
      <c r="RAO20" s="12"/>
      <c r="RAP20" s="12"/>
      <c r="RAQ20" s="12"/>
      <c r="RAR20" s="13"/>
      <c r="RAS20" s="13"/>
      <c r="RAT20" s="13"/>
      <c r="RAU20" s="14"/>
      <c r="RAV20" s="15"/>
      <c r="RAW20" s="16"/>
      <c r="RAX20" s="15"/>
      <c r="RAY20" s="16"/>
      <c r="RAZ20" s="17"/>
      <c r="RBA20" s="17"/>
      <c r="RBB20" s="17"/>
      <c r="RBC20" s="18"/>
      <c r="RBD20" s="10"/>
      <c r="RBE20" s="11"/>
      <c r="RBF20" s="11"/>
      <c r="RBG20" s="11"/>
      <c r="RBH20" s="11"/>
      <c r="RBI20" s="12"/>
      <c r="RBJ20" s="12"/>
      <c r="RBK20" s="12"/>
      <c r="RBL20" s="12"/>
      <c r="RBM20" s="13"/>
      <c r="RBN20" s="13"/>
      <c r="RBO20" s="13"/>
      <c r="RBP20" s="14"/>
      <c r="RBQ20" s="15"/>
      <c r="RBR20" s="16"/>
      <c r="RBS20" s="15"/>
      <c r="RBT20" s="16"/>
      <c r="RBU20" s="17"/>
      <c r="RBV20" s="17"/>
      <c r="RBW20" s="17"/>
      <c r="RBX20" s="18"/>
      <c r="RBY20" s="10"/>
      <c r="RBZ20" s="11"/>
      <c r="RCA20" s="11"/>
      <c r="RCB20" s="11"/>
      <c r="RCC20" s="11"/>
      <c r="RCD20" s="12"/>
      <c r="RCE20" s="12"/>
      <c r="RCF20" s="12"/>
      <c r="RCG20" s="12"/>
      <c r="RCH20" s="13"/>
      <c r="RCI20" s="13"/>
      <c r="RCJ20" s="13"/>
      <c r="RCK20" s="14"/>
      <c r="RCL20" s="15"/>
      <c r="RCM20" s="16"/>
      <c r="RCN20" s="15"/>
      <c r="RCO20" s="16"/>
      <c r="RCP20" s="17"/>
      <c r="RCQ20" s="17"/>
      <c r="RCR20" s="17"/>
      <c r="RCS20" s="18"/>
      <c r="RCT20" s="10"/>
      <c r="RCU20" s="11"/>
      <c r="RCV20" s="11"/>
      <c r="RCW20" s="11"/>
      <c r="RCX20" s="11"/>
      <c r="RCY20" s="12"/>
      <c r="RCZ20" s="12"/>
      <c r="RDA20" s="12"/>
      <c r="RDB20" s="12"/>
      <c r="RDC20" s="13"/>
      <c r="RDD20" s="13"/>
      <c r="RDE20" s="13"/>
      <c r="RDF20" s="14"/>
      <c r="RDG20" s="15"/>
      <c r="RDH20" s="16"/>
      <c r="RDI20" s="15"/>
      <c r="RDJ20" s="16"/>
      <c r="RDK20" s="17"/>
      <c r="RDL20" s="17"/>
      <c r="RDM20" s="17"/>
      <c r="RDN20" s="18"/>
      <c r="RDO20" s="10"/>
      <c r="RDP20" s="11"/>
      <c r="RDQ20" s="11"/>
      <c r="RDR20" s="11"/>
      <c r="RDS20" s="11"/>
      <c r="RDT20" s="12"/>
      <c r="RDU20" s="12"/>
      <c r="RDV20" s="12"/>
      <c r="RDW20" s="12"/>
      <c r="RDX20" s="13"/>
      <c r="RDY20" s="13"/>
      <c r="RDZ20" s="13"/>
      <c r="REA20" s="14"/>
      <c r="REB20" s="15"/>
      <c r="REC20" s="16"/>
      <c r="RED20" s="15"/>
      <c r="REE20" s="16"/>
      <c r="REF20" s="17"/>
      <c r="REG20" s="17"/>
      <c r="REH20" s="17"/>
      <c r="REI20" s="18"/>
      <c r="REJ20" s="10"/>
      <c r="REK20" s="11"/>
      <c r="REL20" s="11"/>
      <c r="REM20" s="11"/>
      <c r="REN20" s="11"/>
      <c r="REO20" s="12"/>
      <c r="REP20" s="12"/>
      <c r="REQ20" s="12"/>
      <c r="RER20" s="12"/>
      <c r="RES20" s="13"/>
      <c r="RET20" s="13"/>
      <c r="REU20" s="13"/>
      <c r="REV20" s="14"/>
      <c r="REW20" s="15"/>
      <c r="REX20" s="16"/>
      <c r="REY20" s="15"/>
      <c r="REZ20" s="16"/>
      <c r="RFA20" s="17"/>
      <c r="RFB20" s="17"/>
      <c r="RFC20" s="17"/>
      <c r="RFD20" s="18"/>
      <c r="RFE20" s="10"/>
      <c r="RFF20" s="11"/>
      <c r="RFG20" s="11"/>
      <c r="RFH20" s="11"/>
      <c r="RFI20" s="11"/>
      <c r="RFJ20" s="12"/>
      <c r="RFK20" s="12"/>
      <c r="RFL20" s="12"/>
      <c r="RFM20" s="12"/>
      <c r="RFN20" s="13"/>
      <c r="RFO20" s="13"/>
      <c r="RFP20" s="13"/>
      <c r="RFQ20" s="14"/>
      <c r="RFR20" s="15"/>
      <c r="RFS20" s="16"/>
      <c r="RFT20" s="15"/>
      <c r="RFU20" s="16"/>
      <c r="RFV20" s="17"/>
      <c r="RFW20" s="17"/>
      <c r="RFX20" s="17"/>
      <c r="RFY20" s="18"/>
      <c r="RFZ20" s="10"/>
      <c r="RGA20" s="11"/>
      <c r="RGB20" s="11"/>
      <c r="RGC20" s="11"/>
      <c r="RGD20" s="11"/>
      <c r="RGE20" s="12"/>
      <c r="RGF20" s="12"/>
      <c r="RGG20" s="12"/>
      <c r="RGH20" s="12"/>
      <c r="RGI20" s="13"/>
      <c r="RGJ20" s="13"/>
      <c r="RGK20" s="13"/>
      <c r="RGL20" s="14"/>
      <c r="RGM20" s="15"/>
      <c r="RGN20" s="16"/>
      <c r="RGO20" s="15"/>
      <c r="RGP20" s="16"/>
      <c r="RGQ20" s="17"/>
      <c r="RGR20" s="17"/>
      <c r="RGS20" s="17"/>
      <c r="RGT20" s="18"/>
      <c r="RGU20" s="10"/>
      <c r="RGV20" s="11"/>
      <c r="RGW20" s="11"/>
      <c r="RGX20" s="11"/>
      <c r="RGY20" s="11"/>
      <c r="RGZ20" s="12"/>
      <c r="RHA20" s="12"/>
      <c r="RHB20" s="12"/>
      <c r="RHC20" s="12"/>
      <c r="RHD20" s="13"/>
      <c r="RHE20" s="13"/>
      <c r="RHF20" s="13"/>
      <c r="RHG20" s="14"/>
      <c r="RHH20" s="15"/>
      <c r="RHI20" s="16"/>
      <c r="RHJ20" s="15"/>
      <c r="RHK20" s="16"/>
      <c r="RHL20" s="17"/>
      <c r="RHM20" s="17"/>
      <c r="RHN20" s="17"/>
      <c r="RHO20" s="18"/>
      <c r="RHP20" s="10"/>
      <c r="RHQ20" s="11"/>
      <c r="RHR20" s="11"/>
      <c r="RHS20" s="11"/>
      <c r="RHT20" s="11"/>
      <c r="RHU20" s="12"/>
      <c r="RHV20" s="12"/>
      <c r="RHW20" s="12"/>
      <c r="RHX20" s="12"/>
      <c r="RHY20" s="13"/>
      <c r="RHZ20" s="13"/>
      <c r="RIA20" s="13"/>
      <c r="RIB20" s="14"/>
      <c r="RIC20" s="15"/>
      <c r="RID20" s="16"/>
      <c r="RIE20" s="15"/>
      <c r="RIF20" s="16"/>
      <c r="RIG20" s="17"/>
      <c r="RIH20" s="17"/>
      <c r="RII20" s="17"/>
      <c r="RIJ20" s="18"/>
      <c r="RIK20" s="10"/>
      <c r="RIL20" s="11"/>
      <c r="RIM20" s="11"/>
      <c r="RIN20" s="11"/>
      <c r="RIO20" s="11"/>
      <c r="RIP20" s="12"/>
      <c r="RIQ20" s="12"/>
      <c r="RIR20" s="12"/>
      <c r="RIS20" s="12"/>
      <c r="RIT20" s="13"/>
      <c r="RIU20" s="13"/>
      <c r="RIV20" s="13"/>
      <c r="RIW20" s="14"/>
      <c r="RIX20" s="15"/>
      <c r="RIY20" s="16"/>
      <c r="RIZ20" s="15"/>
      <c r="RJA20" s="16"/>
      <c r="RJB20" s="17"/>
      <c r="RJC20" s="17"/>
      <c r="RJD20" s="17"/>
      <c r="RJE20" s="18"/>
      <c r="RJF20" s="10"/>
      <c r="RJG20" s="11"/>
      <c r="RJH20" s="11"/>
      <c r="RJI20" s="11"/>
      <c r="RJJ20" s="11"/>
      <c r="RJK20" s="12"/>
      <c r="RJL20" s="12"/>
      <c r="RJM20" s="12"/>
      <c r="RJN20" s="12"/>
      <c r="RJO20" s="13"/>
      <c r="RJP20" s="13"/>
      <c r="RJQ20" s="13"/>
      <c r="RJR20" s="14"/>
      <c r="RJS20" s="15"/>
      <c r="RJT20" s="16"/>
      <c r="RJU20" s="15"/>
      <c r="RJV20" s="16"/>
      <c r="RJW20" s="17"/>
      <c r="RJX20" s="17"/>
      <c r="RJY20" s="17"/>
      <c r="RJZ20" s="18"/>
      <c r="RKA20" s="10"/>
      <c r="RKB20" s="11"/>
      <c r="RKC20" s="11"/>
      <c r="RKD20" s="11"/>
      <c r="RKE20" s="11"/>
      <c r="RKF20" s="12"/>
      <c r="RKG20" s="12"/>
      <c r="RKH20" s="12"/>
      <c r="RKI20" s="12"/>
      <c r="RKJ20" s="13"/>
      <c r="RKK20" s="13"/>
      <c r="RKL20" s="13"/>
      <c r="RKM20" s="14"/>
      <c r="RKN20" s="15"/>
      <c r="RKO20" s="16"/>
      <c r="RKP20" s="15"/>
      <c r="RKQ20" s="16"/>
      <c r="RKR20" s="17"/>
      <c r="RKS20" s="17"/>
      <c r="RKT20" s="17"/>
      <c r="RKU20" s="18"/>
      <c r="RKV20" s="10"/>
      <c r="RKW20" s="11"/>
      <c r="RKX20" s="11"/>
      <c r="RKY20" s="11"/>
      <c r="RKZ20" s="11"/>
      <c r="RLA20" s="12"/>
      <c r="RLB20" s="12"/>
      <c r="RLC20" s="12"/>
      <c r="RLD20" s="12"/>
      <c r="RLE20" s="13"/>
      <c r="RLF20" s="13"/>
      <c r="RLG20" s="13"/>
      <c r="RLH20" s="14"/>
      <c r="RLI20" s="15"/>
      <c r="RLJ20" s="16"/>
      <c r="RLK20" s="15"/>
      <c r="RLL20" s="16"/>
      <c r="RLM20" s="17"/>
      <c r="RLN20" s="17"/>
      <c r="RLO20" s="17"/>
      <c r="RLP20" s="18"/>
      <c r="RLQ20" s="10"/>
      <c r="RLR20" s="11"/>
      <c r="RLS20" s="11"/>
      <c r="RLT20" s="11"/>
      <c r="RLU20" s="11"/>
      <c r="RLV20" s="12"/>
      <c r="RLW20" s="12"/>
      <c r="RLX20" s="12"/>
      <c r="RLY20" s="12"/>
      <c r="RLZ20" s="13"/>
      <c r="RMA20" s="13"/>
      <c r="RMB20" s="13"/>
      <c r="RMC20" s="14"/>
      <c r="RMD20" s="15"/>
      <c r="RME20" s="16"/>
      <c r="RMF20" s="15"/>
      <c r="RMG20" s="16"/>
      <c r="RMH20" s="17"/>
      <c r="RMI20" s="17"/>
      <c r="RMJ20" s="17"/>
      <c r="RMK20" s="18"/>
      <c r="RML20" s="10"/>
      <c r="RMM20" s="11"/>
      <c r="RMN20" s="11"/>
      <c r="RMO20" s="11"/>
      <c r="RMP20" s="11"/>
      <c r="RMQ20" s="12"/>
      <c r="RMR20" s="12"/>
      <c r="RMS20" s="12"/>
      <c r="RMT20" s="12"/>
      <c r="RMU20" s="13"/>
      <c r="RMV20" s="13"/>
      <c r="RMW20" s="13"/>
      <c r="RMX20" s="14"/>
      <c r="RMY20" s="15"/>
      <c r="RMZ20" s="16"/>
      <c r="RNA20" s="15"/>
      <c r="RNB20" s="16"/>
      <c r="RNC20" s="17"/>
      <c r="RND20" s="17"/>
      <c r="RNE20" s="17"/>
      <c r="RNF20" s="18"/>
      <c r="RNG20" s="10"/>
      <c r="RNH20" s="11"/>
      <c r="RNI20" s="11"/>
      <c r="RNJ20" s="11"/>
      <c r="RNK20" s="11"/>
      <c r="RNL20" s="12"/>
      <c r="RNM20" s="12"/>
      <c r="RNN20" s="12"/>
      <c r="RNO20" s="12"/>
      <c r="RNP20" s="13"/>
      <c r="RNQ20" s="13"/>
      <c r="RNR20" s="13"/>
      <c r="RNS20" s="14"/>
      <c r="RNT20" s="15"/>
      <c r="RNU20" s="16"/>
      <c r="RNV20" s="15"/>
      <c r="RNW20" s="16"/>
      <c r="RNX20" s="17"/>
      <c r="RNY20" s="17"/>
      <c r="RNZ20" s="17"/>
      <c r="ROA20" s="18"/>
      <c r="ROB20" s="10"/>
      <c r="ROC20" s="11"/>
      <c r="ROD20" s="11"/>
      <c r="ROE20" s="11"/>
      <c r="ROF20" s="11"/>
      <c r="ROG20" s="12"/>
      <c r="ROH20" s="12"/>
      <c r="ROI20" s="12"/>
      <c r="ROJ20" s="12"/>
      <c r="ROK20" s="13"/>
      <c r="ROL20" s="13"/>
      <c r="ROM20" s="13"/>
      <c r="RON20" s="14"/>
      <c r="ROO20" s="15"/>
      <c r="ROP20" s="16"/>
      <c r="ROQ20" s="15"/>
      <c r="ROR20" s="16"/>
      <c r="ROS20" s="17"/>
      <c r="ROT20" s="17"/>
      <c r="ROU20" s="17"/>
      <c r="ROV20" s="18"/>
      <c r="ROW20" s="10"/>
      <c r="ROX20" s="11"/>
      <c r="ROY20" s="11"/>
      <c r="ROZ20" s="11"/>
      <c r="RPA20" s="11"/>
      <c r="RPB20" s="12"/>
      <c r="RPC20" s="12"/>
      <c r="RPD20" s="12"/>
      <c r="RPE20" s="12"/>
      <c r="RPF20" s="13"/>
      <c r="RPG20" s="13"/>
      <c r="RPH20" s="13"/>
      <c r="RPI20" s="14"/>
      <c r="RPJ20" s="15"/>
      <c r="RPK20" s="16"/>
      <c r="RPL20" s="15"/>
      <c r="RPM20" s="16"/>
      <c r="RPN20" s="17"/>
      <c r="RPO20" s="17"/>
      <c r="RPP20" s="17"/>
      <c r="RPQ20" s="18"/>
      <c r="RPR20" s="10"/>
      <c r="RPS20" s="11"/>
      <c r="RPT20" s="11"/>
      <c r="RPU20" s="11"/>
      <c r="RPV20" s="11"/>
      <c r="RPW20" s="12"/>
      <c r="RPX20" s="12"/>
      <c r="RPY20" s="12"/>
      <c r="RPZ20" s="12"/>
      <c r="RQA20" s="13"/>
      <c r="RQB20" s="13"/>
      <c r="RQC20" s="13"/>
      <c r="RQD20" s="14"/>
      <c r="RQE20" s="15"/>
      <c r="RQF20" s="16"/>
      <c r="RQG20" s="15"/>
      <c r="RQH20" s="16"/>
      <c r="RQI20" s="17"/>
      <c r="RQJ20" s="17"/>
      <c r="RQK20" s="17"/>
      <c r="RQL20" s="18"/>
      <c r="RQM20" s="10"/>
      <c r="RQN20" s="11"/>
      <c r="RQO20" s="11"/>
      <c r="RQP20" s="11"/>
      <c r="RQQ20" s="11"/>
      <c r="RQR20" s="12"/>
      <c r="RQS20" s="12"/>
      <c r="RQT20" s="12"/>
      <c r="RQU20" s="12"/>
      <c r="RQV20" s="13"/>
      <c r="RQW20" s="13"/>
      <c r="RQX20" s="13"/>
      <c r="RQY20" s="14"/>
      <c r="RQZ20" s="15"/>
      <c r="RRA20" s="16"/>
      <c r="RRB20" s="15"/>
      <c r="RRC20" s="16"/>
      <c r="RRD20" s="17"/>
      <c r="RRE20" s="17"/>
      <c r="RRF20" s="17"/>
      <c r="RRG20" s="18"/>
      <c r="RRH20" s="10"/>
      <c r="RRI20" s="11"/>
      <c r="RRJ20" s="11"/>
      <c r="RRK20" s="11"/>
      <c r="RRL20" s="11"/>
      <c r="RRM20" s="12"/>
      <c r="RRN20" s="12"/>
      <c r="RRO20" s="12"/>
      <c r="RRP20" s="12"/>
      <c r="RRQ20" s="13"/>
      <c r="RRR20" s="13"/>
      <c r="RRS20" s="13"/>
      <c r="RRT20" s="14"/>
      <c r="RRU20" s="15"/>
      <c r="RRV20" s="16"/>
      <c r="RRW20" s="15"/>
      <c r="RRX20" s="16"/>
      <c r="RRY20" s="17"/>
      <c r="RRZ20" s="17"/>
      <c r="RSA20" s="17"/>
      <c r="RSB20" s="18"/>
      <c r="RSC20" s="10"/>
      <c r="RSD20" s="11"/>
      <c r="RSE20" s="11"/>
      <c r="RSF20" s="11"/>
      <c r="RSG20" s="11"/>
      <c r="RSH20" s="12"/>
      <c r="RSI20" s="12"/>
      <c r="RSJ20" s="12"/>
      <c r="RSK20" s="12"/>
      <c r="RSL20" s="13"/>
      <c r="RSM20" s="13"/>
      <c r="RSN20" s="13"/>
      <c r="RSO20" s="14"/>
      <c r="RSP20" s="15"/>
      <c r="RSQ20" s="16"/>
      <c r="RSR20" s="15"/>
      <c r="RSS20" s="16"/>
      <c r="RST20" s="17"/>
      <c r="RSU20" s="17"/>
      <c r="RSV20" s="17"/>
      <c r="RSW20" s="18"/>
      <c r="RSX20" s="10"/>
      <c r="RSY20" s="11"/>
      <c r="RSZ20" s="11"/>
      <c r="RTA20" s="11"/>
      <c r="RTB20" s="11"/>
      <c r="RTC20" s="12"/>
      <c r="RTD20" s="12"/>
      <c r="RTE20" s="12"/>
      <c r="RTF20" s="12"/>
      <c r="RTG20" s="13"/>
      <c r="RTH20" s="13"/>
      <c r="RTI20" s="13"/>
      <c r="RTJ20" s="14"/>
      <c r="RTK20" s="15"/>
      <c r="RTL20" s="16"/>
      <c r="RTM20" s="15"/>
      <c r="RTN20" s="16"/>
      <c r="RTO20" s="17"/>
      <c r="RTP20" s="17"/>
      <c r="RTQ20" s="17"/>
      <c r="RTR20" s="18"/>
      <c r="RTS20" s="10"/>
      <c r="RTT20" s="11"/>
      <c r="RTU20" s="11"/>
      <c r="RTV20" s="11"/>
      <c r="RTW20" s="11"/>
      <c r="RTX20" s="12"/>
      <c r="RTY20" s="12"/>
      <c r="RTZ20" s="12"/>
      <c r="RUA20" s="12"/>
      <c r="RUB20" s="13"/>
      <c r="RUC20" s="13"/>
      <c r="RUD20" s="13"/>
      <c r="RUE20" s="14"/>
      <c r="RUF20" s="15"/>
      <c r="RUG20" s="16"/>
      <c r="RUH20" s="15"/>
      <c r="RUI20" s="16"/>
      <c r="RUJ20" s="17"/>
      <c r="RUK20" s="17"/>
      <c r="RUL20" s="17"/>
      <c r="RUM20" s="18"/>
      <c r="RUN20" s="10"/>
      <c r="RUO20" s="11"/>
      <c r="RUP20" s="11"/>
      <c r="RUQ20" s="11"/>
      <c r="RUR20" s="11"/>
      <c r="RUS20" s="12"/>
      <c r="RUT20" s="12"/>
      <c r="RUU20" s="12"/>
      <c r="RUV20" s="12"/>
      <c r="RUW20" s="13"/>
      <c r="RUX20" s="13"/>
      <c r="RUY20" s="13"/>
      <c r="RUZ20" s="14"/>
      <c r="RVA20" s="15"/>
      <c r="RVB20" s="16"/>
      <c r="RVC20" s="15"/>
      <c r="RVD20" s="16"/>
      <c r="RVE20" s="17"/>
      <c r="RVF20" s="17"/>
      <c r="RVG20" s="17"/>
      <c r="RVH20" s="18"/>
      <c r="RVI20" s="10"/>
      <c r="RVJ20" s="11"/>
      <c r="RVK20" s="11"/>
      <c r="RVL20" s="11"/>
      <c r="RVM20" s="11"/>
      <c r="RVN20" s="12"/>
      <c r="RVO20" s="12"/>
      <c r="RVP20" s="12"/>
      <c r="RVQ20" s="12"/>
      <c r="RVR20" s="13"/>
      <c r="RVS20" s="13"/>
      <c r="RVT20" s="13"/>
      <c r="RVU20" s="14"/>
      <c r="RVV20" s="15"/>
      <c r="RVW20" s="16"/>
      <c r="RVX20" s="15"/>
      <c r="RVY20" s="16"/>
      <c r="RVZ20" s="17"/>
      <c r="RWA20" s="17"/>
      <c r="RWB20" s="17"/>
      <c r="RWC20" s="18"/>
      <c r="RWD20" s="10"/>
      <c r="RWE20" s="11"/>
      <c r="RWF20" s="11"/>
      <c r="RWG20" s="11"/>
      <c r="RWH20" s="11"/>
      <c r="RWI20" s="12"/>
      <c r="RWJ20" s="12"/>
      <c r="RWK20" s="12"/>
      <c r="RWL20" s="12"/>
      <c r="RWM20" s="13"/>
      <c r="RWN20" s="13"/>
      <c r="RWO20" s="13"/>
      <c r="RWP20" s="14"/>
      <c r="RWQ20" s="15"/>
      <c r="RWR20" s="16"/>
      <c r="RWS20" s="15"/>
      <c r="RWT20" s="16"/>
      <c r="RWU20" s="17"/>
      <c r="RWV20" s="17"/>
      <c r="RWW20" s="17"/>
      <c r="RWX20" s="18"/>
      <c r="RWY20" s="10"/>
      <c r="RWZ20" s="11"/>
      <c r="RXA20" s="11"/>
      <c r="RXB20" s="11"/>
      <c r="RXC20" s="11"/>
      <c r="RXD20" s="12"/>
      <c r="RXE20" s="12"/>
      <c r="RXF20" s="12"/>
      <c r="RXG20" s="12"/>
      <c r="RXH20" s="13"/>
      <c r="RXI20" s="13"/>
      <c r="RXJ20" s="13"/>
      <c r="RXK20" s="14"/>
      <c r="RXL20" s="15"/>
      <c r="RXM20" s="16"/>
      <c r="RXN20" s="15"/>
      <c r="RXO20" s="16"/>
      <c r="RXP20" s="17"/>
      <c r="RXQ20" s="17"/>
      <c r="RXR20" s="17"/>
      <c r="RXS20" s="18"/>
      <c r="RXT20" s="10"/>
      <c r="RXU20" s="11"/>
      <c r="RXV20" s="11"/>
      <c r="RXW20" s="11"/>
      <c r="RXX20" s="11"/>
      <c r="RXY20" s="12"/>
      <c r="RXZ20" s="12"/>
      <c r="RYA20" s="12"/>
      <c r="RYB20" s="12"/>
      <c r="RYC20" s="13"/>
      <c r="RYD20" s="13"/>
      <c r="RYE20" s="13"/>
      <c r="RYF20" s="14"/>
      <c r="RYG20" s="15"/>
      <c r="RYH20" s="16"/>
      <c r="RYI20" s="15"/>
      <c r="RYJ20" s="16"/>
      <c r="RYK20" s="17"/>
      <c r="RYL20" s="17"/>
      <c r="RYM20" s="17"/>
      <c r="RYN20" s="18"/>
      <c r="RYO20" s="10"/>
      <c r="RYP20" s="11"/>
      <c r="RYQ20" s="11"/>
      <c r="RYR20" s="11"/>
      <c r="RYS20" s="11"/>
      <c r="RYT20" s="12"/>
      <c r="RYU20" s="12"/>
      <c r="RYV20" s="12"/>
      <c r="RYW20" s="12"/>
      <c r="RYX20" s="13"/>
      <c r="RYY20" s="13"/>
      <c r="RYZ20" s="13"/>
      <c r="RZA20" s="14"/>
      <c r="RZB20" s="15"/>
      <c r="RZC20" s="16"/>
      <c r="RZD20" s="15"/>
      <c r="RZE20" s="16"/>
      <c r="RZF20" s="17"/>
      <c r="RZG20" s="17"/>
      <c r="RZH20" s="17"/>
      <c r="RZI20" s="18"/>
      <c r="RZJ20" s="10"/>
      <c r="RZK20" s="11"/>
      <c r="RZL20" s="11"/>
      <c r="RZM20" s="11"/>
      <c r="RZN20" s="11"/>
      <c r="RZO20" s="12"/>
      <c r="RZP20" s="12"/>
      <c r="RZQ20" s="12"/>
      <c r="RZR20" s="12"/>
      <c r="RZS20" s="13"/>
      <c r="RZT20" s="13"/>
      <c r="RZU20" s="13"/>
      <c r="RZV20" s="14"/>
      <c r="RZW20" s="15"/>
      <c r="RZX20" s="16"/>
      <c r="RZY20" s="15"/>
      <c r="RZZ20" s="16"/>
      <c r="SAA20" s="17"/>
      <c r="SAB20" s="17"/>
      <c r="SAC20" s="17"/>
      <c r="SAD20" s="18"/>
      <c r="SAE20" s="10"/>
      <c r="SAF20" s="11"/>
      <c r="SAG20" s="11"/>
      <c r="SAH20" s="11"/>
      <c r="SAI20" s="11"/>
      <c r="SAJ20" s="12"/>
      <c r="SAK20" s="12"/>
      <c r="SAL20" s="12"/>
      <c r="SAM20" s="12"/>
      <c r="SAN20" s="13"/>
      <c r="SAO20" s="13"/>
      <c r="SAP20" s="13"/>
      <c r="SAQ20" s="14"/>
      <c r="SAR20" s="15"/>
      <c r="SAS20" s="16"/>
      <c r="SAT20" s="15"/>
      <c r="SAU20" s="16"/>
      <c r="SAV20" s="17"/>
      <c r="SAW20" s="17"/>
      <c r="SAX20" s="17"/>
      <c r="SAY20" s="18"/>
      <c r="SAZ20" s="10"/>
      <c r="SBA20" s="11"/>
      <c r="SBB20" s="11"/>
      <c r="SBC20" s="11"/>
      <c r="SBD20" s="11"/>
      <c r="SBE20" s="12"/>
      <c r="SBF20" s="12"/>
      <c r="SBG20" s="12"/>
      <c r="SBH20" s="12"/>
      <c r="SBI20" s="13"/>
      <c r="SBJ20" s="13"/>
      <c r="SBK20" s="13"/>
      <c r="SBL20" s="14"/>
      <c r="SBM20" s="15"/>
      <c r="SBN20" s="16"/>
      <c r="SBO20" s="15"/>
      <c r="SBP20" s="16"/>
      <c r="SBQ20" s="17"/>
      <c r="SBR20" s="17"/>
      <c r="SBS20" s="17"/>
      <c r="SBT20" s="18"/>
      <c r="SBU20" s="10"/>
      <c r="SBV20" s="11"/>
      <c r="SBW20" s="11"/>
      <c r="SBX20" s="11"/>
      <c r="SBY20" s="11"/>
      <c r="SBZ20" s="12"/>
      <c r="SCA20" s="12"/>
      <c r="SCB20" s="12"/>
      <c r="SCC20" s="12"/>
      <c r="SCD20" s="13"/>
      <c r="SCE20" s="13"/>
      <c r="SCF20" s="13"/>
      <c r="SCG20" s="14"/>
      <c r="SCH20" s="15"/>
      <c r="SCI20" s="16"/>
      <c r="SCJ20" s="15"/>
      <c r="SCK20" s="16"/>
      <c r="SCL20" s="17"/>
      <c r="SCM20" s="17"/>
      <c r="SCN20" s="17"/>
      <c r="SCO20" s="18"/>
      <c r="SCP20" s="10"/>
      <c r="SCQ20" s="11"/>
      <c r="SCR20" s="11"/>
      <c r="SCS20" s="11"/>
      <c r="SCT20" s="11"/>
      <c r="SCU20" s="12"/>
      <c r="SCV20" s="12"/>
      <c r="SCW20" s="12"/>
      <c r="SCX20" s="12"/>
      <c r="SCY20" s="13"/>
      <c r="SCZ20" s="13"/>
      <c r="SDA20" s="13"/>
      <c r="SDB20" s="14"/>
      <c r="SDC20" s="15"/>
      <c r="SDD20" s="16"/>
      <c r="SDE20" s="15"/>
      <c r="SDF20" s="16"/>
      <c r="SDG20" s="17"/>
      <c r="SDH20" s="17"/>
      <c r="SDI20" s="17"/>
      <c r="SDJ20" s="18"/>
      <c r="SDK20" s="10"/>
      <c r="SDL20" s="11"/>
      <c r="SDM20" s="11"/>
      <c r="SDN20" s="11"/>
      <c r="SDO20" s="11"/>
      <c r="SDP20" s="12"/>
      <c r="SDQ20" s="12"/>
      <c r="SDR20" s="12"/>
      <c r="SDS20" s="12"/>
      <c r="SDT20" s="13"/>
      <c r="SDU20" s="13"/>
      <c r="SDV20" s="13"/>
      <c r="SDW20" s="14"/>
      <c r="SDX20" s="15"/>
      <c r="SDY20" s="16"/>
      <c r="SDZ20" s="15"/>
      <c r="SEA20" s="16"/>
      <c r="SEB20" s="17"/>
      <c r="SEC20" s="17"/>
      <c r="SED20" s="17"/>
      <c r="SEE20" s="18"/>
      <c r="SEF20" s="10"/>
      <c r="SEG20" s="11"/>
      <c r="SEH20" s="11"/>
      <c r="SEI20" s="11"/>
      <c r="SEJ20" s="11"/>
      <c r="SEK20" s="12"/>
      <c r="SEL20" s="12"/>
      <c r="SEM20" s="12"/>
      <c r="SEN20" s="12"/>
      <c r="SEO20" s="13"/>
      <c r="SEP20" s="13"/>
      <c r="SEQ20" s="13"/>
      <c r="SER20" s="14"/>
      <c r="SES20" s="15"/>
      <c r="SET20" s="16"/>
      <c r="SEU20" s="15"/>
      <c r="SEV20" s="16"/>
      <c r="SEW20" s="17"/>
      <c r="SEX20" s="17"/>
      <c r="SEY20" s="17"/>
      <c r="SEZ20" s="18"/>
      <c r="SFA20" s="10"/>
      <c r="SFB20" s="11"/>
      <c r="SFC20" s="11"/>
      <c r="SFD20" s="11"/>
      <c r="SFE20" s="11"/>
      <c r="SFF20" s="12"/>
      <c r="SFG20" s="12"/>
      <c r="SFH20" s="12"/>
      <c r="SFI20" s="12"/>
      <c r="SFJ20" s="13"/>
      <c r="SFK20" s="13"/>
      <c r="SFL20" s="13"/>
      <c r="SFM20" s="14"/>
      <c r="SFN20" s="15"/>
      <c r="SFO20" s="16"/>
      <c r="SFP20" s="15"/>
      <c r="SFQ20" s="16"/>
      <c r="SFR20" s="17"/>
      <c r="SFS20" s="17"/>
      <c r="SFT20" s="17"/>
      <c r="SFU20" s="18"/>
      <c r="SFV20" s="10"/>
      <c r="SFW20" s="11"/>
      <c r="SFX20" s="11"/>
      <c r="SFY20" s="11"/>
      <c r="SFZ20" s="11"/>
      <c r="SGA20" s="12"/>
      <c r="SGB20" s="12"/>
      <c r="SGC20" s="12"/>
      <c r="SGD20" s="12"/>
      <c r="SGE20" s="13"/>
      <c r="SGF20" s="13"/>
      <c r="SGG20" s="13"/>
      <c r="SGH20" s="14"/>
      <c r="SGI20" s="15"/>
      <c r="SGJ20" s="16"/>
      <c r="SGK20" s="15"/>
      <c r="SGL20" s="16"/>
      <c r="SGM20" s="17"/>
      <c r="SGN20" s="17"/>
      <c r="SGO20" s="17"/>
      <c r="SGP20" s="18"/>
      <c r="SGQ20" s="10"/>
      <c r="SGR20" s="11"/>
      <c r="SGS20" s="11"/>
      <c r="SGT20" s="11"/>
      <c r="SGU20" s="11"/>
      <c r="SGV20" s="12"/>
      <c r="SGW20" s="12"/>
      <c r="SGX20" s="12"/>
      <c r="SGY20" s="12"/>
      <c r="SGZ20" s="13"/>
      <c r="SHA20" s="13"/>
      <c r="SHB20" s="13"/>
      <c r="SHC20" s="14"/>
      <c r="SHD20" s="15"/>
      <c r="SHE20" s="16"/>
      <c r="SHF20" s="15"/>
      <c r="SHG20" s="16"/>
      <c r="SHH20" s="17"/>
      <c r="SHI20" s="17"/>
      <c r="SHJ20" s="17"/>
      <c r="SHK20" s="18"/>
      <c r="SHL20" s="10"/>
      <c r="SHM20" s="11"/>
      <c r="SHN20" s="11"/>
      <c r="SHO20" s="11"/>
      <c r="SHP20" s="11"/>
      <c r="SHQ20" s="12"/>
      <c r="SHR20" s="12"/>
      <c r="SHS20" s="12"/>
      <c r="SHT20" s="12"/>
      <c r="SHU20" s="13"/>
      <c r="SHV20" s="13"/>
      <c r="SHW20" s="13"/>
      <c r="SHX20" s="14"/>
      <c r="SHY20" s="15"/>
      <c r="SHZ20" s="16"/>
      <c r="SIA20" s="15"/>
      <c r="SIB20" s="16"/>
      <c r="SIC20" s="17"/>
      <c r="SID20" s="17"/>
      <c r="SIE20" s="17"/>
      <c r="SIF20" s="18"/>
      <c r="SIG20" s="10"/>
      <c r="SIH20" s="11"/>
      <c r="SII20" s="11"/>
      <c r="SIJ20" s="11"/>
      <c r="SIK20" s="11"/>
      <c r="SIL20" s="12"/>
      <c r="SIM20" s="12"/>
      <c r="SIN20" s="12"/>
      <c r="SIO20" s="12"/>
      <c r="SIP20" s="13"/>
      <c r="SIQ20" s="13"/>
      <c r="SIR20" s="13"/>
      <c r="SIS20" s="14"/>
      <c r="SIT20" s="15"/>
      <c r="SIU20" s="16"/>
      <c r="SIV20" s="15"/>
      <c r="SIW20" s="16"/>
      <c r="SIX20" s="17"/>
      <c r="SIY20" s="17"/>
      <c r="SIZ20" s="17"/>
      <c r="SJA20" s="18"/>
      <c r="SJB20" s="10"/>
      <c r="SJC20" s="11"/>
      <c r="SJD20" s="11"/>
      <c r="SJE20" s="11"/>
      <c r="SJF20" s="11"/>
      <c r="SJG20" s="12"/>
      <c r="SJH20" s="12"/>
      <c r="SJI20" s="12"/>
      <c r="SJJ20" s="12"/>
      <c r="SJK20" s="13"/>
      <c r="SJL20" s="13"/>
      <c r="SJM20" s="13"/>
      <c r="SJN20" s="14"/>
      <c r="SJO20" s="15"/>
      <c r="SJP20" s="16"/>
      <c r="SJQ20" s="15"/>
      <c r="SJR20" s="16"/>
      <c r="SJS20" s="17"/>
      <c r="SJT20" s="17"/>
      <c r="SJU20" s="17"/>
      <c r="SJV20" s="18"/>
      <c r="SJW20" s="10"/>
      <c r="SJX20" s="11"/>
      <c r="SJY20" s="11"/>
      <c r="SJZ20" s="11"/>
      <c r="SKA20" s="11"/>
      <c r="SKB20" s="12"/>
      <c r="SKC20" s="12"/>
      <c r="SKD20" s="12"/>
      <c r="SKE20" s="12"/>
      <c r="SKF20" s="13"/>
      <c r="SKG20" s="13"/>
      <c r="SKH20" s="13"/>
      <c r="SKI20" s="14"/>
      <c r="SKJ20" s="15"/>
      <c r="SKK20" s="16"/>
      <c r="SKL20" s="15"/>
      <c r="SKM20" s="16"/>
      <c r="SKN20" s="17"/>
      <c r="SKO20" s="17"/>
      <c r="SKP20" s="17"/>
      <c r="SKQ20" s="18"/>
      <c r="SKR20" s="10"/>
      <c r="SKS20" s="11"/>
      <c r="SKT20" s="11"/>
      <c r="SKU20" s="11"/>
      <c r="SKV20" s="11"/>
      <c r="SKW20" s="12"/>
      <c r="SKX20" s="12"/>
      <c r="SKY20" s="12"/>
      <c r="SKZ20" s="12"/>
      <c r="SLA20" s="13"/>
      <c r="SLB20" s="13"/>
      <c r="SLC20" s="13"/>
      <c r="SLD20" s="14"/>
      <c r="SLE20" s="15"/>
      <c r="SLF20" s="16"/>
      <c r="SLG20" s="15"/>
      <c r="SLH20" s="16"/>
      <c r="SLI20" s="17"/>
      <c r="SLJ20" s="17"/>
      <c r="SLK20" s="17"/>
      <c r="SLL20" s="18"/>
      <c r="SLM20" s="10"/>
      <c r="SLN20" s="11"/>
      <c r="SLO20" s="11"/>
      <c r="SLP20" s="11"/>
      <c r="SLQ20" s="11"/>
      <c r="SLR20" s="12"/>
      <c r="SLS20" s="12"/>
      <c r="SLT20" s="12"/>
      <c r="SLU20" s="12"/>
      <c r="SLV20" s="13"/>
      <c r="SLW20" s="13"/>
      <c r="SLX20" s="13"/>
      <c r="SLY20" s="14"/>
      <c r="SLZ20" s="15"/>
      <c r="SMA20" s="16"/>
      <c r="SMB20" s="15"/>
      <c r="SMC20" s="16"/>
      <c r="SMD20" s="17"/>
      <c r="SME20" s="17"/>
      <c r="SMF20" s="17"/>
      <c r="SMG20" s="18"/>
      <c r="SMH20" s="10"/>
      <c r="SMI20" s="11"/>
      <c r="SMJ20" s="11"/>
      <c r="SMK20" s="11"/>
      <c r="SML20" s="11"/>
      <c r="SMM20" s="12"/>
      <c r="SMN20" s="12"/>
      <c r="SMO20" s="12"/>
      <c r="SMP20" s="12"/>
      <c r="SMQ20" s="13"/>
      <c r="SMR20" s="13"/>
      <c r="SMS20" s="13"/>
      <c r="SMT20" s="14"/>
      <c r="SMU20" s="15"/>
      <c r="SMV20" s="16"/>
      <c r="SMW20" s="15"/>
      <c r="SMX20" s="16"/>
      <c r="SMY20" s="17"/>
      <c r="SMZ20" s="17"/>
      <c r="SNA20" s="17"/>
      <c r="SNB20" s="18"/>
      <c r="SNC20" s="10"/>
      <c r="SND20" s="11"/>
      <c r="SNE20" s="11"/>
      <c r="SNF20" s="11"/>
      <c r="SNG20" s="11"/>
      <c r="SNH20" s="12"/>
      <c r="SNI20" s="12"/>
      <c r="SNJ20" s="12"/>
      <c r="SNK20" s="12"/>
      <c r="SNL20" s="13"/>
      <c r="SNM20" s="13"/>
      <c r="SNN20" s="13"/>
      <c r="SNO20" s="14"/>
      <c r="SNP20" s="15"/>
      <c r="SNQ20" s="16"/>
      <c r="SNR20" s="15"/>
      <c r="SNS20" s="16"/>
      <c r="SNT20" s="17"/>
      <c r="SNU20" s="17"/>
      <c r="SNV20" s="17"/>
      <c r="SNW20" s="18"/>
      <c r="SNX20" s="10"/>
      <c r="SNY20" s="11"/>
      <c r="SNZ20" s="11"/>
      <c r="SOA20" s="11"/>
      <c r="SOB20" s="11"/>
      <c r="SOC20" s="12"/>
      <c r="SOD20" s="12"/>
      <c r="SOE20" s="12"/>
      <c r="SOF20" s="12"/>
      <c r="SOG20" s="13"/>
      <c r="SOH20" s="13"/>
      <c r="SOI20" s="13"/>
      <c r="SOJ20" s="14"/>
      <c r="SOK20" s="15"/>
      <c r="SOL20" s="16"/>
      <c r="SOM20" s="15"/>
      <c r="SON20" s="16"/>
      <c r="SOO20" s="17"/>
      <c r="SOP20" s="17"/>
      <c r="SOQ20" s="17"/>
      <c r="SOR20" s="18"/>
      <c r="SOS20" s="10"/>
      <c r="SOT20" s="11"/>
      <c r="SOU20" s="11"/>
      <c r="SOV20" s="11"/>
      <c r="SOW20" s="11"/>
      <c r="SOX20" s="12"/>
      <c r="SOY20" s="12"/>
      <c r="SOZ20" s="12"/>
      <c r="SPA20" s="12"/>
      <c r="SPB20" s="13"/>
      <c r="SPC20" s="13"/>
      <c r="SPD20" s="13"/>
      <c r="SPE20" s="14"/>
      <c r="SPF20" s="15"/>
      <c r="SPG20" s="16"/>
      <c r="SPH20" s="15"/>
      <c r="SPI20" s="16"/>
      <c r="SPJ20" s="17"/>
      <c r="SPK20" s="17"/>
      <c r="SPL20" s="17"/>
      <c r="SPM20" s="18"/>
      <c r="SPN20" s="10"/>
      <c r="SPO20" s="11"/>
      <c r="SPP20" s="11"/>
      <c r="SPQ20" s="11"/>
      <c r="SPR20" s="11"/>
      <c r="SPS20" s="12"/>
      <c r="SPT20" s="12"/>
      <c r="SPU20" s="12"/>
      <c r="SPV20" s="12"/>
      <c r="SPW20" s="13"/>
      <c r="SPX20" s="13"/>
      <c r="SPY20" s="13"/>
      <c r="SPZ20" s="14"/>
      <c r="SQA20" s="15"/>
      <c r="SQB20" s="16"/>
      <c r="SQC20" s="15"/>
      <c r="SQD20" s="16"/>
      <c r="SQE20" s="17"/>
      <c r="SQF20" s="17"/>
      <c r="SQG20" s="17"/>
      <c r="SQH20" s="18"/>
      <c r="SQI20" s="10"/>
      <c r="SQJ20" s="11"/>
      <c r="SQK20" s="11"/>
      <c r="SQL20" s="11"/>
      <c r="SQM20" s="11"/>
      <c r="SQN20" s="12"/>
      <c r="SQO20" s="12"/>
      <c r="SQP20" s="12"/>
      <c r="SQQ20" s="12"/>
      <c r="SQR20" s="13"/>
      <c r="SQS20" s="13"/>
      <c r="SQT20" s="13"/>
      <c r="SQU20" s="14"/>
      <c r="SQV20" s="15"/>
      <c r="SQW20" s="16"/>
      <c r="SQX20" s="15"/>
      <c r="SQY20" s="16"/>
      <c r="SQZ20" s="17"/>
      <c r="SRA20" s="17"/>
      <c r="SRB20" s="17"/>
      <c r="SRC20" s="18"/>
      <c r="SRD20" s="10"/>
      <c r="SRE20" s="11"/>
      <c r="SRF20" s="11"/>
      <c r="SRG20" s="11"/>
      <c r="SRH20" s="11"/>
      <c r="SRI20" s="12"/>
      <c r="SRJ20" s="12"/>
      <c r="SRK20" s="12"/>
      <c r="SRL20" s="12"/>
      <c r="SRM20" s="13"/>
      <c r="SRN20" s="13"/>
      <c r="SRO20" s="13"/>
      <c r="SRP20" s="14"/>
      <c r="SRQ20" s="15"/>
      <c r="SRR20" s="16"/>
      <c r="SRS20" s="15"/>
      <c r="SRT20" s="16"/>
      <c r="SRU20" s="17"/>
      <c r="SRV20" s="17"/>
      <c r="SRW20" s="17"/>
      <c r="SRX20" s="18"/>
      <c r="SRY20" s="10"/>
      <c r="SRZ20" s="11"/>
      <c r="SSA20" s="11"/>
      <c r="SSB20" s="11"/>
      <c r="SSC20" s="11"/>
      <c r="SSD20" s="12"/>
      <c r="SSE20" s="12"/>
      <c r="SSF20" s="12"/>
      <c r="SSG20" s="12"/>
      <c r="SSH20" s="13"/>
      <c r="SSI20" s="13"/>
      <c r="SSJ20" s="13"/>
      <c r="SSK20" s="14"/>
      <c r="SSL20" s="15"/>
      <c r="SSM20" s="16"/>
      <c r="SSN20" s="15"/>
      <c r="SSO20" s="16"/>
      <c r="SSP20" s="17"/>
      <c r="SSQ20" s="17"/>
      <c r="SSR20" s="17"/>
      <c r="SSS20" s="18"/>
      <c r="SST20" s="10"/>
      <c r="SSU20" s="11"/>
      <c r="SSV20" s="11"/>
      <c r="SSW20" s="11"/>
      <c r="SSX20" s="11"/>
      <c r="SSY20" s="12"/>
      <c r="SSZ20" s="12"/>
      <c r="STA20" s="12"/>
      <c r="STB20" s="12"/>
      <c r="STC20" s="13"/>
      <c r="STD20" s="13"/>
      <c r="STE20" s="13"/>
      <c r="STF20" s="14"/>
      <c r="STG20" s="15"/>
      <c r="STH20" s="16"/>
      <c r="STI20" s="15"/>
      <c r="STJ20" s="16"/>
      <c r="STK20" s="17"/>
      <c r="STL20" s="17"/>
      <c r="STM20" s="17"/>
      <c r="STN20" s="18"/>
      <c r="STO20" s="10"/>
      <c r="STP20" s="11"/>
      <c r="STQ20" s="11"/>
      <c r="STR20" s="11"/>
      <c r="STS20" s="11"/>
      <c r="STT20" s="12"/>
      <c r="STU20" s="12"/>
      <c r="STV20" s="12"/>
      <c r="STW20" s="12"/>
      <c r="STX20" s="13"/>
      <c r="STY20" s="13"/>
      <c r="STZ20" s="13"/>
      <c r="SUA20" s="14"/>
      <c r="SUB20" s="15"/>
      <c r="SUC20" s="16"/>
      <c r="SUD20" s="15"/>
      <c r="SUE20" s="16"/>
      <c r="SUF20" s="17"/>
      <c r="SUG20" s="17"/>
      <c r="SUH20" s="17"/>
      <c r="SUI20" s="18"/>
      <c r="SUJ20" s="10"/>
      <c r="SUK20" s="11"/>
      <c r="SUL20" s="11"/>
      <c r="SUM20" s="11"/>
      <c r="SUN20" s="11"/>
      <c r="SUO20" s="12"/>
      <c r="SUP20" s="12"/>
      <c r="SUQ20" s="12"/>
      <c r="SUR20" s="12"/>
      <c r="SUS20" s="13"/>
      <c r="SUT20" s="13"/>
      <c r="SUU20" s="13"/>
      <c r="SUV20" s="14"/>
      <c r="SUW20" s="15"/>
      <c r="SUX20" s="16"/>
      <c r="SUY20" s="15"/>
      <c r="SUZ20" s="16"/>
      <c r="SVA20" s="17"/>
      <c r="SVB20" s="17"/>
      <c r="SVC20" s="17"/>
      <c r="SVD20" s="18"/>
      <c r="SVE20" s="10"/>
      <c r="SVF20" s="11"/>
      <c r="SVG20" s="11"/>
      <c r="SVH20" s="11"/>
      <c r="SVI20" s="11"/>
      <c r="SVJ20" s="12"/>
      <c r="SVK20" s="12"/>
      <c r="SVL20" s="12"/>
      <c r="SVM20" s="12"/>
      <c r="SVN20" s="13"/>
      <c r="SVO20" s="13"/>
      <c r="SVP20" s="13"/>
      <c r="SVQ20" s="14"/>
      <c r="SVR20" s="15"/>
      <c r="SVS20" s="16"/>
      <c r="SVT20" s="15"/>
      <c r="SVU20" s="16"/>
      <c r="SVV20" s="17"/>
      <c r="SVW20" s="17"/>
      <c r="SVX20" s="17"/>
      <c r="SVY20" s="18"/>
      <c r="SVZ20" s="10"/>
      <c r="SWA20" s="11"/>
      <c r="SWB20" s="11"/>
      <c r="SWC20" s="11"/>
      <c r="SWD20" s="11"/>
      <c r="SWE20" s="12"/>
      <c r="SWF20" s="12"/>
      <c r="SWG20" s="12"/>
      <c r="SWH20" s="12"/>
      <c r="SWI20" s="13"/>
      <c r="SWJ20" s="13"/>
      <c r="SWK20" s="13"/>
      <c r="SWL20" s="14"/>
      <c r="SWM20" s="15"/>
      <c r="SWN20" s="16"/>
      <c r="SWO20" s="15"/>
      <c r="SWP20" s="16"/>
      <c r="SWQ20" s="17"/>
      <c r="SWR20" s="17"/>
      <c r="SWS20" s="17"/>
      <c r="SWT20" s="18"/>
      <c r="SWU20" s="10"/>
      <c r="SWV20" s="11"/>
      <c r="SWW20" s="11"/>
      <c r="SWX20" s="11"/>
      <c r="SWY20" s="11"/>
      <c r="SWZ20" s="12"/>
      <c r="SXA20" s="12"/>
      <c r="SXB20" s="12"/>
      <c r="SXC20" s="12"/>
      <c r="SXD20" s="13"/>
      <c r="SXE20" s="13"/>
      <c r="SXF20" s="13"/>
      <c r="SXG20" s="14"/>
      <c r="SXH20" s="15"/>
      <c r="SXI20" s="16"/>
      <c r="SXJ20" s="15"/>
      <c r="SXK20" s="16"/>
      <c r="SXL20" s="17"/>
      <c r="SXM20" s="17"/>
      <c r="SXN20" s="17"/>
      <c r="SXO20" s="18"/>
      <c r="SXP20" s="10"/>
      <c r="SXQ20" s="11"/>
      <c r="SXR20" s="11"/>
      <c r="SXS20" s="11"/>
      <c r="SXT20" s="11"/>
      <c r="SXU20" s="12"/>
      <c r="SXV20" s="12"/>
      <c r="SXW20" s="12"/>
      <c r="SXX20" s="12"/>
      <c r="SXY20" s="13"/>
      <c r="SXZ20" s="13"/>
      <c r="SYA20" s="13"/>
      <c r="SYB20" s="14"/>
      <c r="SYC20" s="15"/>
      <c r="SYD20" s="16"/>
      <c r="SYE20" s="15"/>
      <c r="SYF20" s="16"/>
      <c r="SYG20" s="17"/>
      <c r="SYH20" s="17"/>
      <c r="SYI20" s="17"/>
      <c r="SYJ20" s="18"/>
      <c r="SYK20" s="10"/>
      <c r="SYL20" s="11"/>
      <c r="SYM20" s="11"/>
      <c r="SYN20" s="11"/>
      <c r="SYO20" s="11"/>
      <c r="SYP20" s="12"/>
      <c r="SYQ20" s="12"/>
      <c r="SYR20" s="12"/>
      <c r="SYS20" s="12"/>
      <c r="SYT20" s="13"/>
      <c r="SYU20" s="13"/>
      <c r="SYV20" s="13"/>
      <c r="SYW20" s="14"/>
      <c r="SYX20" s="15"/>
      <c r="SYY20" s="16"/>
      <c r="SYZ20" s="15"/>
      <c r="SZA20" s="16"/>
      <c r="SZB20" s="17"/>
      <c r="SZC20" s="17"/>
      <c r="SZD20" s="17"/>
      <c r="SZE20" s="18"/>
      <c r="SZF20" s="10"/>
      <c r="SZG20" s="11"/>
      <c r="SZH20" s="11"/>
      <c r="SZI20" s="11"/>
      <c r="SZJ20" s="11"/>
      <c r="SZK20" s="12"/>
      <c r="SZL20" s="12"/>
      <c r="SZM20" s="12"/>
      <c r="SZN20" s="12"/>
      <c r="SZO20" s="13"/>
      <c r="SZP20" s="13"/>
      <c r="SZQ20" s="13"/>
      <c r="SZR20" s="14"/>
      <c r="SZS20" s="15"/>
      <c r="SZT20" s="16"/>
      <c r="SZU20" s="15"/>
      <c r="SZV20" s="16"/>
      <c r="SZW20" s="17"/>
      <c r="SZX20" s="17"/>
      <c r="SZY20" s="17"/>
      <c r="SZZ20" s="18"/>
      <c r="TAA20" s="10"/>
      <c r="TAB20" s="11"/>
      <c r="TAC20" s="11"/>
      <c r="TAD20" s="11"/>
      <c r="TAE20" s="11"/>
      <c r="TAF20" s="12"/>
      <c r="TAG20" s="12"/>
      <c r="TAH20" s="12"/>
      <c r="TAI20" s="12"/>
      <c r="TAJ20" s="13"/>
      <c r="TAK20" s="13"/>
      <c r="TAL20" s="13"/>
      <c r="TAM20" s="14"/>
      <c r="TAN20" s="15"/>
      <c r="TAO20" s="16"/>
      <c r="TAP20" s="15"/>
      <c r="TAQ20" s="16"/>
      <c r="TAR20" s="17"/>
      <c r="TAS20" s="17"/>
      <c r="TAT20" s="17"/>
      <c r="TAU20" s="18"/>
      <c r="TAV20" s="10"/>
      <c r="TAW20" s="11"/>
      <c r="TAX20" s="11"/>
      <c r="TAY20" s="11"/>
      <c r="TAZ20" s="11"/>
      <c r="TBA20" s="12"/>
      <c r="TBB20" s="12"/>
      <c r="TBC20" s="12"/>
      <c r="TBD20" s="12"/>
      <c r="TBE20" s="13"/>
      <c r="TBF20" s="13"/>
      <c r="TBG20" s="13"/>
      <c r="TBH20" s="14"/>
      <c r="TBI20" s="15"/>
      <c r="TBJ20" s="16"/>
      <c r="TBK20" s="15"/>
      <c r="TBL20" s="16"/>
      <c r="TBM20" s="17"/>
      <c r="TBN20" s="17"/>
      <c r="TBO20" s="17"/>
      <c r="TBP20" s="18"/>
      <c r="TBQ20" s="10"/>
      <c r="TBR20" s="11"/>
      <c r="TBS20" s="11"/>
      <c r="TBT20" s="11"/>
      <c r="TBU20" s="11"/>
      <c r="TBV20" s="12"/>
      <c r="TBW20" s="12"/>
      <c r="TBX20" s="12"/>
      <c r="TBY20" s="12"/>
      <c r="TBZ20" s="13"/>
      <c r="TCA20" s="13"/>
      <c r="TCB20" s="13"/>
      <c r="TCC20" s="14"/>
      <c r="TCD20" s="15"/>
      <c r="TCE20" s="16"/>
      <c r="TCF20" s="15"/>
      <c r="TCG20" s="16"/>
      <c r="TCH20" s="17"/>
      <c r="TCI20" s="17"/>
      <c r="TCJ20" s="17"/>
      <c r="TCK20" s="18"/>
      <c r="TCL20" s="10"/>
      <c r="TCM20" s="11"/>
      <c r="TCN20" s="11"/>
      <c r="TCO20" s="11"/>
      <c r="TCP20" s="11"/>
      <c r="TCQ20" s="12"/>
      <c r="TCR20" s="12"/>
      <c r="TCS20" s="12"/>
      <c r="TCT20" s="12"/>
      <c r="TCU20" s="13"/>
      <c r="TCV20" s="13"/>
      <c r="TCW20" s="13"/>
      <c r="TCX20" s="14"/>
      <c r="TCY20" s="15"/>
      <c r="TCZ20" s="16"/>
      <c r="TDA20" s="15"/>
      <c r="TDB20" s="16"/>
      <c r="TDC20" s="17"/>
      <c r="TDD20" s="17"/>
      <c r="TDE20" s="17"/>
      <c r="TDF20" s="18"/>
      <c r="TDG20" s="10"/>
      <c r="TDH20" s="11"/>
      <c r="TDI20" s="11"/>
      <c r="TDJ20" s="11"/>
      <c r="TDK20" s="11"/>
      <c r="TDL20" s="12"/>
      <c r="TDM20" s="12"/>
      <c r="TDN20" s="12"/>
      <c r="TDO20" s="12"/>
      <c r="TDP20" s="13"/>
      <c r="TDQ20" s="13"/>
      <c r="TDR20" s="13"/>
      <c r="TDS20" s="14"/>
      <c r="TDT20" s="15"/>
      <c r="TDU20" s="16"/>
      <c r="TDV20" s="15"/>
      <c r="TDW20" s="16"/>
      <c r="TDX20" s="17"/>
      <c r="TDY20" s="17"/>
      <c r="TDZ20" s="17"/>
      <c r="TEA20" s="18"/>
      <c r="TEB20" s="10"/>
      <c r="TEC20" s="11"/>
      <c r="TED20" s="11"/>
      <c r="TEE20" s="11"/>
      <c r="TEF20" s="11"/>
      <c r="TEG20" s="12"/>
      <c r="TEH20" s="12"/>
      <c r="TEI20" s="12"/>
      <c r="TEJ20" s="12"/>
      <c r="TEK20" s="13"/>
      <c r="TEL20" s="13"/>
      <c r="TEM20" s="13"/>
      <c r="TEN20" s="14"/>
      <c r="TEO20" s="15"/>
      <c r="TEP20" s="16"/>
      <c r="TEQ20" s="15"/>
      <c r="TER20" s="16"/>
      <c r="TES20" s="17"/>
      <c r="TET20" s="17"/>
      <c r="TEU20" s="17"/>
      <c r="TEV20" s="18"/>
      <c r="TEW20" s="10"/>
      <c r="TEX20" s="11"/>
      <c r="TEY20" s="11"/>
      <c r="TEZ20" s="11"/>
      <c r="TFA20" s="11"/>
      <c r="TFB20" s="12"/>
      <c r="TFC20" s="12"/>
      <c r="TFD20" s="12"/>
      <c r="TFE20" s="12"/>
      <c r="TFF20" s="13"/>
      <c r="TFG20" s="13"/>
      <c r="TFH20" s="13"/>
      <c r="TFI20" s="14"/>
      <c r="TFJ20" s="15"/>
      <c r="TFK20" s="16"/>
      <c r="TFL20" s="15"/>
      <c r="TFM20" s="16"/>
      <c r="TFN20" s="17"/>
      <c r="TFO20" s="17"/>
      <c r="TFP20" s="17"/>
      <c r="TFQ20" s="18"/>
      <c r="TFR20" s="10"/>
      <c r="TFS20" s="11"/>
      <c r="TFT20" s="11"/>
      <c r="TFU20" s="11"/>
      <c r="TFV20" s="11"/>
      <c r="TFW20" s="12"/>
      <c r="TFX20" s="12"/>
      <c r="TFY20" s="12"/>
      <c r="TFZ20" s="12"/>
      <c r="TGA20" s="13"/>
      <c r="TGB20" s="13"/>
      <c r="TGC20" s="13"/>
      <c r="TGD20" s="14"/>
      <c r="TGE20" s="15"/>
      <c r="TGF20" s="16"/>
      <c r="TGG20" s="15"/>
      <c r="TGH20" s="16"/>
      <c r="TGI20" s="17"/>
      <c r="TGJ20" s="17"/>
      <c r="TGK20" s="17"/>
      <c r="TGL20" s="18"/>
      <c r="TGM20" s="10"/>
      <c r="TGN20" s="11"/>
      <c r="TGO20" s="11"/>
      <c r="TGP20" s="11"/>
      <c r="TGQ20" s="11"/>
      <c r="TGR20" s="12"/>
      <c r="TGS20" s="12"/>
      <c r="TGT20" s="12"/>
      <c r="TGU20" s="12"/>
      <c r="TGV20" s="13"/>
      <c r="TGW20" s="13"/>
      <c r="TGX20" s="13"/>
      <c r="TGY20" s="14"/>
      <c r="TGZ20" s="15"/>
      <c r="THA20" s="16"/>
      <c r="THB20" s="15"/>
      <c r="THC20" s="16"/>
      <c r="THD20" s="17"/>
      <c r="THE20" s="17"/>
      <c r="THF20" s="17"/>
      <c r="THG20" s="18"/>
      <c r="THH20" s="10"/>
      <c r="THI20" s="11"/>
      <c r="THJ20" s="11"/>
      <c r="THK20" s="11"/>
      <c r="THL20" s="11"/>
      <c r="THM20" s="12"/>
      <c r="THN20" s="12"/>
      <c r="THO20" s="12"/>
      <c r="THP20" s="12"/>
      <c r="THQ20" s="13"/>
      <c r="THR20" s="13"/>
      <c r="THS20" s="13"/>
      <c r="THT20" s="14"/>
      <c r="THU20" s="15"/>
      <c r="THV20" s="16"/>
      <c r="THW20" s="15"/>
      <c r="THX20" s="16"/>
      <c r="THY20" s="17"/>
      <c r="THZ20" s="17"/>
      <c r="TIA20" s="17"/>
      <c r="TIB20" s="18"/>
      <c r="TIC20" s="10"/>
      <c r="TID20" s="11"/>
      <c r="TIE20" s="11"/>
      <c r="TIF20" s="11"/>
      <c r="TIG20" s="11"/>
      <c r="TIH20" s="12"/>
      <c r="TII20" s="12"/>
      <c r="TIJ20" s="12"/>
      <c r="TIK20" s="12"/>
      <c r="TIL20" s="13"/>
      <c r="TIM20" s="13"/>
      <c r="TIN20" s="13"/>
      <c r="TIO20" s="14"/>
      <c r="TIP20" s="15"/>
      <c r="TIQ20" s="16"/>
      <c r="TIR20" s="15"/>
      <c r="TIS20" s="16"/>
      <c r="TIT20" s="17"/>
      <c r="TIU20" s="17"/>
      <c r="TIV20" s="17"/>
      <c r="TIW20" s="18"/>
      <c r="TIX20" s="10"/>
      <c r="TIY20" s="11"/>
      <c r="TIZ20" s="11"/>
      <c r="TJA20" s="11"/>
      <c r="TJB20" s="11"/>
      <c r="TJC20" s="12"/>
      <c r="TJD20" s="12"/>
      <c r="TJE20" s="12"/>
      <c r="TJF20" s="12"/>
      <c r="TJG20" s="13"/>
      <c r="TJH20" s="13"/>
      <c r="TJI20" s="13"/>
      <c r="TJJ20" s="14"/>
      <c r="TJK20" s="15"/>
      <c r="TJL20" s="16"/>
      <c r="TJM20" s="15"/>
      <c r="TJN20" s="16"/>
      <c r="TJO20" s="17"/>
      <c r="TJP20" s="17"/>
      <c r="TJQ20" s="17"/>
      <c r="TJR20" s="18"/>
      <c r="TJS20" s="10"/>
      <c r="TJT20" s="11"/>
      <c r="TJU20" s="11"/>
      <c r="TJV20" s="11"/>
      <c r="TJW20" s="11"/>
      <c r="TJX20" s="12"/>
      <c r="TJY20" s="12"/>
      <c r="TJZ20" s="12"/>
      <c r="TKA20" s="12"/>
      <c r="TKB20" s="13"/>
      <c r="TKC20" s="13"/>
      <c r="TKD20" s="13"/>
      <c r="TKE20" s="14"/>
      <c r="TKF20" s="15"/>
      <c r="TKG20" s="16"/>
      <c r="TKH20" s="15"/>
      <c r="TKI20" s="16"/>
      <c r="TKJ20" s="17"/>
      <c r="TKK20" s="17"/>
      <c r="TKL20" s="17"/>
      <c r="TKM20" s="18"/>
      <c r="TKN20" s="10"/>
      <c r="TKO20" s="11"/>
      <c r="TKP20" s="11"/>
      <c r="TKQ20" s="11"/>
      <c r="TKR20" s="11"/>
      <c r="TKS20" s="12"/>
      <c r="TKT20" s="12"/>
      <c r="TKU20" s="12"/>
      <c r="TKV20" s="12"/>
      <c r="TKW20" s="13"/>
      <c r="TKX20" s="13"/>
      <c r="TKY20" s="13"/>
      <c r="TKZ20" s="14"/>
      <c r="TLA20" s="15"/>
      <c r="TLB20" s="16"/>
      <c r="TLC20" s="15"/>
      <c r="TLD20" s="16"/>
      <c r="TLE20" s="17"/>
      <c r="TLF20" s="17"/>
      <c r="TLG20" s="17"/>
      <c r="TLH20" s="18"/>
      <c r="TLI20" s="10"/>
      <c r="TLJ20" s="11"/>
      <c r="TLK20" s="11"/>
      <c r="TLL20" s="11"/>
      <c r="TLM20" s="11"/>
      <c r="TLN20" s="12"/>
      <c r="TLO20" s="12"/>
      <c r="TLP20" s="12"/>
      <c r="TLQ20" s="12"/>
      <c r="TLR20" s="13"/>
      <c r="TLS20" s="13"/>
      <c r="TLT20" s="13"/>
      <c r="TLU20" s="14"/>
      <c r="TLV20" s="15"/>
      <c r="TLW20" s="16"/>
      <c r="TLX20" s="15"/>
      <c r="TLY20" s="16"/>
      <c r="TLZ20" s="17"/>
      <c r="TMA20" s="17"/>
      <c r="TMB20" s="17"/>
      <c r="TMC20" s="18"/>
      <c r="TMD20" s="10"/>
      <c r="TME20" s="11"/>
      <c r="TMF20" s="11"/>
      <c r="TMG20" s="11"/>
      <c r="TMH20" s="11"/>
      <c r="TMI20" s="12"/>
      <c r="TMJ20" s="12"/>
      <c r="TMK20" s="12"/>
      <c r="TML20" s="12"/>
      <c r="TMM20" s="13"/>
      <c r="TMN20" s="13"/>
      <c r="TMO20" s="13"/>
      <c r="TMP20" s="14"/>
      <c r="TMQ20" s="15"/>
      <c r="TMR20" s="16"/>
      <c r="TMS20" s="15"/>
      <c r="TMT20" s="16"/>
      <c r="TMU20" s="17"/>
      <c r="TMV20" s="17"/>
      <c r="TMW20" s="17"/>
      <c r="TMX20" s="18"/>
      <c r="TMY20" s="10"/>
      <c r="TMZ20" s="11"/>
      <c r="TNA20" s="11"/>
      <c r="TNB20" s="11"/>
      <c r="TNC20" s="11"/>
      <c r="TND20" s="12"/>
      <c r="TNE20" s="12"/>
      <c r="TNF20" s="12"/>
      <c r="TNG20" s="12"/>
      <c r="TNH20" s="13"/>
      <c r="TNI20" s="13"/>
      <c r="TNJ20" s="13"/>
      <c r="TNK20" s="14"/>
      <c r="TNL20" s="15"/>
      <c r="TNM20" s="16"/>
      <c r="TNN20" s="15"/>
      <c r="TNO20" s="16"/>
      <c r="TNP20" s="17"/>
      <c r="TNQ20" s="17"/>
      <c r="TNR20" s="17"/>
      <c r="TNS20" s="18"/>
      <c r="TNT20" s="10"/>
      <c r="TNU20" s="11"/>
      <c r="TNV20" s="11"/>
      <c r="TNW20" s="11"/>
      <c r="TNX20" s="11"/>
      <c r="TNY20" s="12"/>
      <c r="TNZ20" s="12"/>
      <c r="TOA20" s="12"/>
      <c r="TOB20" s="12"/>
      <c r="TOC20" s="13"/>
      <c r="TOD20" s="13"/>
      <c r="TOE20" s="13"/>
      <c r="TOF20" s="14"/>
      <c r="TOG20" s="15"/>
      <c r="TOH20" s="16"/>
      <c r="TOI20" s="15"/>
      <c r="TOJ20" s="16"/>
      <c r="TOK20" s="17"/>
      <c r="TOL20" s="17"/>
      <c r="TOM20" s="17"/>
      <c r="TON20" s="18"/>
      <c r="TOO20" s="10"/>
      <c r="TOP20" s="11"/>
      <c r="TOQ20" s="11"/>
      <c r="TOR20" s="11"/>
      <c r="TOS20" s="11"/>
      <c r="TOT20" s="12"/>
      <c r="TOU20" s="12"/>
      <c r="TOV20" s="12"/>
      <c r="TOW20" s="12"/>
      <c r="TOX20" s="13"/>
      <c r="TOY20" s="13"/>
      <c r="TOZ20" s="13"/>
      <c r="TPA20" s="14"/>
      <c r="TPB20" s="15"/>
      <c r="TPC20" s="16"/>
      <c r="TPD20" s="15"/>
      <c r="TPE20" s="16"/>
      <c r="TPF20" s="17"/>
      <c r="TPG20" s="17"/>
      <c r="TPH20" s="17"/>
      <c r="TPI20" s="18"/>
      <c r="TPJ20" s="10"/>
      <c r="TPK20" s="11"/>
      <c r="TPL20" s="11"/>
      <c r="TPM20" s="11"/>
      <c r="TPN20" s="11"/>
      <c r="TPO20" s="12"/>
      <c r="TPP20" s="12"/>
      <c r="TPQ20" s="12"/>
      <c r="TPR20" s="12"/>
      <c r="TPS20" s="13"/>
      <c r="TPT20" s="13"/>
      <c r="TPU20" s="13"/>
      <c r="TPV20" s="14"/>
      <c r="TPW20" s="15"/>
      <c r="TPX20" s="16"/>
      <c r="TPY20" s="15"/>
      <c r="TPZ20" s="16"/>
      <c r="TQA20" s="17"/>
      <c r="TQB20" s="17"/>
      <c r="TQC20" s="17"/>
      <c r="TQD20" s="18"/>
      <c r="TQE20" s="10"/>
      <c r="TQF20" s="11"/>
      <c r="TQG20" s="11"/>
      <c r="TQH20" s="11"/>
      <c r="TQI20" s="11"/>
      <c r="TQJ20" s="12"/>
      <c r="TQK20" s="12"/>
      <c r="TQL20" s="12"/>
      <c r="TQM20" s="12"/>
      <c r="TQN20" s="13"/>
      <c r="TQO20" s="13"/>
      <c r="TQP20" s="13"/>
      <c r="TQQ20" s="14"/>
      <c r="TQR20" s="15"/>
      <c r="TQS20" s="16"/>
      <c r="TQT20" s="15"/>
      <c r="TQU20" s="16"/>
      <c r="TQV20" s="17"/>
      <c r="TQW20" s="17"/>
      <c r="TQX20" s="17"/>
      <c r="TQY20" s="18"/>
      <c r="TQZ20" s="10"/>
      <c r="TRA20" s="11"/>
      <c r="TRB20" s="11"/>
      <c r="TRC20" s="11"/>
      <c r="TRD20" s="11"/>
      <c r="TRE20" s="12"/>
      <c r="TRF20" s="12"/>
      <c r="TRG20" s="12"/>
      <c r="TRH20" s="12"/>
      <c r="TRI20" s="13"/>
      <c r="TRJ20" s="13"/>
      <c r="TRK20" s="13"/>
      <c r="TRL20" s="14"/>
      <c r="TRM20" s="15"/>
      <c r="TRN20" s="16"/>
      <c r="TRO20" s="15"/>
      <c r="TRP20" s="16"/>
      <c r="TRQ20" s="17"/>
      <c r="TRR20" s="17"/>
      <c r="TRS20" s="17"/>
      <c r="TRT20" s="18"/>
      <c r="TRU20" s="10"/>
      <c r="TRV20" s="11"/>
      <c r="TRW20" s="11"/>
      <c r="TRX20" s="11"/>
      <c r="TRY20" s="11"/>
      <c r="TRZ20" s="12"/>
      <c r="TSA20" s="12"/>
      <c r="TSB20" s="12"/>
      <c r="TSC20" s="12"/>
      <c r="TSD20" s="13"/>
      <c r="TSE20" s="13"/>
      <c r="TSF20" s="13"/>
      <c r="TSG20" s="14"/>
      <c r="TSH20" s="15"/>
      <c r="TSI20" s="16"/>
      <c r="TSJ20" s="15"/>
      <c r="TSK20" s="16"/>
      <c r="TSL20" s="17"/>
      <c r="TSM20" s="17"/>
      <c r="TSN20" s="17"/>
      <c r="TSO20" s="18"/>
      <c r="TSP20" s="10"/>
      <c r="TSQ20" s="11"/>
      <c r="TSR20" s="11"/>
      <c r="TSS20" s="11"/>
      <c r="TST20" s="11"/>
      <c r="TSU20" s="12"/>
      <c r="TSV20" s="12"/>
      <c r="TSW20" s="12"/>
      <c r="TSX20" s="12"/>
      <c r="TSY20" s="13"/>
      <c r="TSZ20" s="13"/>
      <c r="TTA20" s="13"/>
      <c r="TTB20" s="14"/>
      <c r="TTC20" s="15"/>
      <c r="TTD20" s="16"/>
      <c r="TTE20" s="15"/>
      <c r="TTF20" s="16"/>
      <c r="TTG20" s="17"/>
      <c r="TTH20" s="17"/>
      <c r="TTI20" s="17"/>
      <c r="TTJ20" s="18"/>
      <c r="TTK20" s="10"/>
      <c r="TTL20" s="11"/>
      <c r="TTM20" s="11"/>
      <c r="TTN20" s="11"/>
      <c r="TTO20" s="11"/>
      <c r="TTP20" s="12"/>
      <c r="TTQ20" s="12"/>
      <c r="TTR20" s="12"/>
      <c r="TTS20" s="12"/>
      <c r="TTT20" s="13"/>
      <c r="TTU20" s="13"/>
      <c r="TTV20" s="13"/>
      <c r="TTW20" s="14"/>
      <c r="TTX20" s="15"/>
      <c r="TTY20" s="16"/>
      <c r="TTZ20" s="15"/>
      <c r="TUA20" s="16"/>
      <c r="TUB20" s="17"/>
      <c r="TUC20" s="17"/>
      <c r="TUD20" s="17"/>
      <c r="TUE20" s="18"/>
      <c r="TUF20" s="10"/>
      <c r="TUG20" s="11"/>
      <c r="TUH20" s="11"/>
      <c r="TUI20" s="11"/>
      <c r="TUJ20" s="11"/>
      <c r="TUK20" s="12"/>
      <c r="TUL20" s="12"/>
      <c r="TUM20" s="12"/>
      <c r="TUN20" s="12"/>
      <c r="TUO20" s="13"/>
      <c r="TUP20" s="13"/>
      <c r="TUQ20" s="13"/>
      <c r="TUR20" s="14"/>
      <c r="TUS20" s="15"/>
      <c r="TUT20" s="16"/>
      <c r="TUU20" s="15"/>
      <c r="TUV20" s="16"/>
      <c r="TUW20" s="17"/>
      <c r="TUX20" s="17"/>
      <c r="TUY20" s="17"/>
      <c r="TUZ20" s="18"/>
      <c r="TVA20" s="10"/>
      <c r="TVB20" s="11"/>
      <c r="TVC20" s="11"/>
      <c r="TVD20" s="11"/>
      <c r="TVE20" s="11"/>
      <c r="TVF20" s="12"/>
      <c r="TVG20" s="12"/>
      <c r="TVH20" s="12"/>
      <c r="TVI20" s="12"/>
      <c r="TVJ20" s="13"/>
      <c r="TVK20" s="13"/>
      <c r="TVL20" s="13"/>
      <c r="TVM20" s="14"/>
      <c r="TVN20" s="15"/>
      <c r="TVO20" s="16"/>
      <c r="TVP20" s="15"/>
      <c r="TVQ20" s="16"/>
      <c r="TVR20" s="17"/>
      <c r="TVS20" s="17"/>
      <c r="TVT20" s="17"/>
      <c r="TVU20" s="18"/>
      <c r="TVV20" s="10"/>
      <c r="TVW20" s="11"/>
      <c r="TVX20" s="11"/>
      <c r="TVY20" s="11"/>
      <c r="TVZ20" s="11"/>
      <c r="TWA20" s="12"/>
      <c r="TWB20" s="12"/>
      <c r="TWC20" s="12"/>
      <c r="TWD20" s="12"/>
      <c r="TWE20" s="13"/>
      <c r="TWF20" s="13"/>
      <c r="TWG20" s="13"/>
      <c r="TWH20" s="14"/>
      <c r="TWI20" s="15"/>
      <c r="TWJ20" s="16"/>
      <c r="TWK20" s="15"/>
      <c r="TWL20" s="16"/>
      <c r="TWM20" s="17"/>
      <c r="TWN20" s="17"/>
      <c r="TWO20" s="17"/>
      <c r="TWP20" s="18"/>
      <c r="TWQ20" s="10"/>
      <c r="TWR20" s="11"/>
      <c r="TWS20" s="11"/>
      <c r="TWT20" s="11"/>
      <c r="TWU20" s="11"/>
      <c r="TWV20" s="12"/>
      <c r="TWW20" s="12"/>
      <c r="TWX20" s="12"/>
      <c r="TWY20" s="12"/>
      <c r="TWZ20" s="13"/>
      <c r="TXA20" s="13"/>
      <c r="TXB20" s="13"/>
      <c r="TXC20" s="14"/>
      <c r="TXD20" s="15"/>
      <c r="TXE20" s="16"/>
      <c r="TXF20" s="15"/>
      <c r="TXG20" s="16"/>
      <c r="TXH20" s="17"/>
      <c r="TXI20" s="17"/>
      <c r="TXJ20" s="17"/>
      <c r="TXK20" s="18"/>
      <c r="TXL20" s="10"/>
      <c r="TXM20" s="11"/>
      <c r="TXN20" s="11"/>
      <c r="TXO20" s="11"/>
      <c r="TXP20" s="11"/>
      <c r="TXQ20" s="12"/>
      <c r="TXR20" s="12"/>
      <c r="TXS20" s="12"/>
      <c r="TXT20" s="12"/>
      <c r="TXU20" s="13"/>
      <c r="TXV20" s="13"/>
      <c r="TXW20" s="13"/>
      <c r="TXX20" s="14"/>
      <c r="TXY20" s="15"/>
      <c r="TXZ20" s="16"/>
      <c r="TYA20" s="15"/>
      <c r="TYB20" s="16"/>
      <c r="TYC20" s="17"/>
      <c r="TYD20" s="17"/>
      <c r="TYE20" s="17"/>
      <c r="TYF20" s="18"/>
      <c r="TYG20" s="10"/>
      <c r="TYH20" s="11"/>
      <c r="TYI20" s="11"/>
      <c r="TYJ20" s="11"/>
      <c r="TYK20" s="11"/>
      <c r="TYL20" s="12"/>
      <c r="TYM20" s="12"/>
      <c r="TYN20" s="12"/>
      <c r="TYO20" s="12"/>
      <c r="TYP20" s="13"/>
      <c r="TYQ20" s="13"/>
      <c r="TYR20" s="13"/>
      <c r="TYS20" s="14"/>
      <c r="TYT20" s="15"/>
      <c r="TYU20" s="16"/>
      <c r="TYV20" s="15"/>
      <c r="TYW20" s="16"/>
      <c r="TYX20" s="17"/>
      <c r="TYY20" s="17"/>
      <c r="TYZ20" s="17"/>
      <c r="TZA20" s="18"/>
      <c r="TZB20" s="10"/>
      <c r="TZC20" s="11"/>
      <c r="TZD20" s="11"/>
      <c r="TZE20" s="11"/>
      <c r="TZF20" s="11"/>
      <c r="TZG20" s="12"/>
      <c r="TZH20" s="12"/>
      <c r="TZI20" s="12"/>
      <c r="TZJ20" s="12"/>
      <c r="TZK20" s="13"/>
      <c r="TZL20" s="13"/>
      <c r="TZM20" s="13"/>
      <c r="TZN20" s="14"/>
      <c r="TZO20" s="15"/>
      <c r="TZP20" s="16"/>
      <c r="TZQ20" s="15"/>
      <c r="TZR20" s="16"/>
      <c r="TZS20" s="17"/>
      <c r="TZT20" s="17"/>
      <c r="TZU20" s="17"/>
      <c r="TZV20" s="18"/>
      <c r="TZW20" s="10"/>
      <c r="TZX20" s="11"/>
      <c r="TZY20" s="11"/>
      <c r="TZZ20" s="11"/>
      <c r="UAA20" s="11"/>
      <c r="UAB20" s="12"/>
      <c r="UAC20" s="12"/>
      <c r="UAD20" s="12"/>
      <c r="UAE20" s="12"/>
      <c r="UAF20" s="13"/>
      <c r="UAG20" s="13"/>
      <c r="UAH20" s="13"/>
      <c r="UAI20" s="14"/>
      <c r="UAJ20" s="15"/>
      <c r="UAK20" s="16"/>
      <c r="UAL20" s="15"/>
      <c r="UAM20" s="16"/>
      <c r="UAN20" s="17"/>
      <c r="UAO20" s="17"/>
      <c r="UAP20" s="17"/>
      <c r="UAQ20" s="18"/>
      <c r="UAR20" s="10"/>
      <c r="UAS20" s="11"/>
      <c r="UAT20" s="11"/>
      <c r="UAU20" s="11"/>
      <c r="UAV20" s="11"/>
      <c r="UAW20" s="12"/>
      <c r="UAX20" s="12"/>
      <c r="UAY20" s="12"/>
      <c r="UAZ20" s="12"/>
      <c r="UBA20" s="13"/>
      <c r="UBB20" s="13"/>
      <c r="UBC20" s="13"/>
      <c r="UBD20" s="14"/>
      <c r="UBE20" s="15"/>
      <c r="UBF20" s="16"/>
      <c r="UBG20" s="15"/>
      <c r="UBH20" s="16"/>
      <c r="UBI20" s="17"/>
      <c r="UBJ20" s="17"/>
      <c r="UBK20" s="17"/>
      <c r="UBL20" s="18"/>
      <c r="UBM20" s="10"/>
      <c r="UBN20" s="11"/>
      <c r="UBO20" s="11"/>
      <c r="UBP20" s="11"/>
      <c r="UBQ20" s="11"/>
      <c r="UBR20" s="12"/>
      <c r="UBS20" s="12"/>
      <c r="UBT20" s="12"/>
      <c r="UBU20" s="12"/>
      <c r="UBV20" s="13"/>
      <c r="UBW20" s="13"/>
      <c r="UBX20" s="13"/>
      <c r="UBY20" s="14"/>
      <c r="UBZ20" s="15"/>
      <c r="UCA20" s="16"/>
      <c r="UCB20" s="15"/>
      <c r="UCC20" s="16"/>
      <c r="UCD20" s="17"/>
      <c r="UCE20" s="17"/>
      <c r="UCF20" s="17"/>
      <c r="UCG20" s="18"/>
      <c r="UCH20" s="10"/>
      <c r="UCI20" s="11"/>
      <c r="UCJ20" s="11"/>
      <c r="UCK20" s="11"/>
      <c r="UCL20" s="11"/>
      <c r="UCM20" s="12"/>
      <c r="UCN20" s="12"/>
      <c r="UCO20" s="12"/>
      <c r="UCP20" s="12"/>
      <c r="UCQ20" s="13"/>
      <c r="UCR20" s="13"/>
      <c r="UCS20" s="13"/>
      <c r="UCT20" s="14"/>
      <c r="UCU20" s="15"/>
      <c r="UCV20" s="16"/>
      <c r="UCW20" s="15"/>
      <c r="UCX20" s="16"/>
      <c r="UCY20" s="17"/>
      <c r="UCZ20" s="17"/>
      <c r="UDA20" s="17"/>
      <c r="UDB20" s="18"/>
      <c r="UDC20" s="10"/>
      <c r="UDD20" s="11"/>
      <c r="UDE20" s="11"/>
      <c r="UDF20" s="11"/>
      <c r="UDG20" s="11"/>
      <c r="UDH20" s="12"/>
      <c r="UDI20" s="12"/>
      <c r="UDJ20" s="12"/>
      <c r="UDK20" s="12"/>
      <c r="UDL20" s="13"/>
      <c r="UDM20" s="13"/>
      <c r="UDN20" s="13"/>
      <c r="UDO20" s="14"/>
      <c r="UDP20" s="15"/>
      <c r="UDQ20" s="16"/>
      <c r="UDR20" s="15"/>
      <c r="UDS20" s="16"/>
      <c r="UDT20" s="17"/>
      <c r="UDU20" s="17"/>
      <c r="UDV20" s="17"/>
      <c r="UDW20" s="18"/>
      <c r="UDX20" s="10"/>
      <c r="UDY20" s="11"/>
      <c r="UDZ20" s="11"/>
      <c r="UEA20" s="11"/>
      <c r="UEB20" s="11"/>
      <c r="UEC20" s="12"/>
      <c r="UED20" s="12"/>
      <c r="UEE20" s="12"/>
      <c r="UEF20" s="12"/>
      <c r="UEG20" s="13"/>
      <c r="UEH20" s="13"/>
      <c r="UEI20" s="13"/>
      <c r="UEJ20" s="14"/>
      <c r="UEK20" s="15"/>
      <c r="UEL20" s="16"/>
      <c r="UEM20" s="15"/>
      <c r="UEN20" s="16"/>
      <c r="UEO20" s="17"/>
      <c r="UEP20" s="17"/>
      <c r="UEQ20" s="17"/>
      <c r="UER20" s="18"/>
      <c r="UES20" s="10"/>
      <c r="UET20" s="11"/>
      <c r="UEU20" s="11"/>
      <c r="UEV20" s="11"/>
      <c r="UEW20" s="11"/>
      <c r="UEX20" s="12"/>
      <c r="UEY20" s="12"/>
      <c r="UEZ20" s="12"/>
      <c r="UFA20" s="12"/>
      <c r="UFB20" s="13"/>
      <c r="UFC20" s="13"/>
      <c r="UFD20" s="13"/>
      <c r="UFE20" s="14"/>
      <c r="UFF20" s="15"/>
      <c r="UFG20" s="16"/>
      <c r="UFH20" s="15"/>
      <c r="UFI20" s="16"/>
      <c r="UFJ20" s="17"/>
      <c r="UFK20" s="17"/>
      <c r="UFL20" s="17"/>
      <c r="UFM20" s="18"/>
      <c r="UFN20" s="10"/>
      <c r="UFO20" s="11"/>
      <c r="UFP20" s="11"/>
      <c r="UFQ20" s="11"/>
      <c r="UFR20" s="11"/>
      <c r="UFS20" s="12"/>
      <c r="UFT20" s="12"/>
      <c r="UFU20" s="12"/>
      <c r="UFV20" s="12"/>
      <c r="UFW20" s="13"/>
      <c r="UFX20" s="13"/>
      <c r="UFY20" s="13"/>
      <c r="UFZ20" s="14"/>
      <c r="UGA20" s="15"/>
      <c r="UGB20" s="16"/>
      <c r="UGC20" s="15"/>
      <c r="UGD20" s="16"/>
      <c r="UGE20" s="17"/>
      <c r="UGF20" s="17"/>
      <c r="UGG20" s="17"/>
      <c r="UGH20" s="18"/>
      <c r="UGI20" s="10"/>
      <c r="UGJ20" s="11"/>
      <c r="UGK20" s="11"/>
      <c r="UGL20" s="11"/>
      <c r="UGM20" s="11"/>
      <c r="UGN20" s="12"/>
      <c r="UGO20" s="12"/>
      <c r="UGP20" s="12"/>
      <c r="UGQ20" s="12"/>
      <c r="UGR20" s="13"/>
      <c r="UGS20" s="13"/>
      <c r="UGT20" s="13"/>
      <c r="UGU20" s="14"/>
      <c r="UGV20" s="15"/>
      <c r="UGW20" s="16"/>
      <c r="UGX20" s="15"/>
      <c r="UGY20" s="16"/>
      <c r="UGZ20" s="17"/>
      <c r="UHA20" s="17"/>
      <c r="UHB20" s="17"/>
      <c r="UHC20" s="18"/>
      <c r="UHD20" s="10"/>
      <c r="UHE20" s="11"/>
      <c r="UHF20" s="11"/>
      <c r="UHG20" s="11"/>
      <c r="UHH20" s="11"/>
      <c r="UHI20" s="12"/>
      <c r="UHJ20" s="12"/>
      <c r="UHK20" s="12"/>
      <c r="UHL20" s="12"/>
      <c r="UHM20" s="13"/>
      <c r="UHN20" s="13"/>
      <c r="UHO20" s="13"/>
      <c r="UHP20" s="14"/>
      <c r="UHQ20" s="15"/>
      <c r="UHR20" s="16"/>
      <c r="UHS20" s="15"/>
      <c r="UHT20" s="16"/>
      <c r="UHU20" s="17"/>
      <c r="UHV20" s="17"/>
      <c r="UHW20" s="17"/>
      <c r="UHX20" s="18"/>
      <c r="UHY20" s="10"/>
      <c r="UHZ20" s="11"/>
      <c r="UIA20" s="11"/>
      <c r="UIB20" s="11"/>
      <c r="UIC20" s="11"/>
      <c r="UID20" s="12"/>
      <c r="UIE20" s="12"/>
      <c r="UIF20" s="12"/>
      <c r="UIG20" s="12"/>
      <c r="UIH20" s="13"/>
      <c r="UII20" s="13"/>
      <c r="UIJ20" s="13"/>
      <c r="UIK20" s="14"/>
      <c r="UIL20" s="15"/>
      <c r="UIM20" s="16"/>
      <c r="UIN20" s="15"/>
      <c r="UIO20" s="16"/>
      <c r="UIP20" s="17"/>
      <c r="UIQ20" s="17"/>
      <c r="UIR20" s="17"/>
      <c r="UIS20" s="18"/>
      <c r="UIT20" s="10"/>
      <c r="UIU20" s="11"/>
      <c r="UIV20" s="11"/>
      <c r="UIW20" s="11"/>
      <c r="UIX20" s="11"/>
      <c r="UIY20" s="12"/>
      <c r="UIZ20" s="12"/>
      <c r="UJA20" s="12"/>
      <c r="UJB20" s="12"/>
      <c r="UJC20" s="13"/>
      <c r="UJD20" s="13"/>
      <c r="UJE20" s="13"/>
      <c r="UJF20" s="14"/>
      <c r="UJG20" s="15"/>
      <c r="UJH20" s="16"/>
      <c r="UJI20" s="15"/>
      <c r="UJJ20" s="16"/>
      <c r="UJK20" s="17"/>
      <c r="UJL20" s="17"/>
      <c r="UJM20" s="17"/>
      <c r="UJN20" s="18"/>
      <c r="UJO20" s="10"/>
      <c r="UJP20" s="11"/>
      <c r="UJQ20" s="11"/>
      <c r="UJR20" s="11"/>
      <c r="UJS20" s="11"/>
      <c r="UJT20" s="12"/>
      <c r="UJU20" s="12"/>
      <c r="UJV20" s="12"/>
      <c r="UJW20" s="12"/>
      <c r="UJX20" s="13"/>
      <c r="UJY20" s="13"/>
      <c r="UJZ20" s="13"/>
      <c r="UKA20" s="14"/>
      <c r="UKB20" s="15"/>
      <c r="UKC20" s="16"/>
      <c r="UKD20" s="15"/>
      <c r="UKE20" s="16"/>
      <c r="UKF20" s="17"/>
      <c r="UKG20" s="17"/>
      <c r="UKH20" s="17"/>
      <c r="UKI20" s="18"/>
      <c r="UKJ20" s="10"/>
      <c r="UKK20" s="11"/>
      <c r="UKL20" s="11"/>
      <c r="UKM20" s="11"/>
      <c r="UKN20" s="11"/>
      <c r="UKO20" s="12"/>
      <c r="UKP20" s="12"/>
      <c r="UKQ20" s="12"/>
      <c r="UKR20" s="12"/>
      <c r="UKS20" s="13"/>
      <c r="UKT20" s="13"/>
      <c r="UKU20" s="13"/>
      <c r="UKV20" s="14"/>
      <c r="UKW20" s="15"/>
      <c r="UKX20" s="16"/>
      <c r="UKY20" s="15"/>
      <c r="UKZ20" s="16"/>
      <c r="ULA20" s="17"/>
      <c r="ULB20" s="17"/>
      <c r="ULC20" s="17"/>
      <c r="ULD20" s="18"/>
      <c r="ULE20" s="10"/>
      <c r="ULF20" s="11"/>
      <c r="ULG20" s="11"/>
      <c r="ULH20" s="11"/>
      <c r="ULI20" s="11"/>
      <c r="ULJ20" s="12"/>
      <c r="ULK20" s="12"/>
      <c r="ULL20" s="12"/>
      <c r="ULM20" s="12"/>
      <c r="ULN20" s="13"/>
      <c r="ULO20" s="13"/>
      <c r="ULP20" s="13"/>
      <c r="ULQ20" s="14"/>
      <c r="ULR20" s="15"/>
      <c r="ULS20" s="16"/>
      <c r="ULT20" s="15"/>
      <c r="ULU20" s="16"/>
      <c r="ULV20" s="17"/>
      <c r="ULW20" s="17"/>
      <c r="ULX20" s="17"/>
      <c r="ULY20" s="18"/>
      <c r="ULZ20" s="10"/>
      <c r="UMA20" s="11"/>
      <c r="UMB20" s="11"/>
      <c r="UMC20" s="11"/>
      <c r="UMD20" s="11"/>
      <c r="UME20" s="12"/>
      <c r="UMF20" s="12"/>
      <c r="UMG20" s="12"/>
      <c r="UMH20" s="12"/>
      <c r="UMI20" s="13"/>
      <c r="UMJ20" s="13"/>
      <c r="UMK20" s="13"/>
      <c r="UML20" s="14"/>
      <c r="UMM20" s="15"/>
      <c r="UMN20" s="16"/>
      <c r="UMO20" s="15"/>
      <c r="UMP20" s="16"/>
      <c r="UMQ20" s="17"/>
      <c r="UMR20" s="17"/>
      <c r="UMS20" s="17"/>
      <c r="UMT20" s="18"/>
      <c r="UMU20" s="10"/>
      <c r="UMV20" s="11"/>
      <c r="UMW20" s="11"/>
      <c r="UMX20" s="11"/>
      <c r="UMY20" s="11"/>
      <c r="UMZ20" s="12"/>
      <c r="UNA20" s="12"/>
      <c r="UNB20" s="12"/>
      <c r="UNC20" s="12"/>
      <c r="UND20" s="13"/>
      <c r="UNE20" s="13"/>
      <c r="UNF20" s="13"/>
      <c r="UNG20" s="14"/>
      <c r="UNH20" s="15"/>
      <c r="UNI20" s="16"/>
      <c r="UNJ20" s="15"/>
      <c r="UNK20" s="16"/>
      <c r="UNL20" s="17"/>
      <c r="UNM20" s="17"/>
      <c r="UNN20" s="17"/>
      <c r="UNO20" s="18"/>
      <c r="UNP20" s="10"/>
      <c r="UNQ20" s="11"/>
      <c r="UNR20" s="11"/>
      <c r="UNS20" s="11"/>
      <c r="UNT20" s="11"/>
      <c r="UNU20" s="12"/>
      <c r="UNV20" s="12"/>
      <c r="UNW20" s="12"/>
      <c r="UNX20" s="12"/>
      <c r="UNY20" s="13"/>
      <c r="UNZ20" s="13"/>
      <c r="UOA20" s="13"/>
      <c r="UOB20" s="14"/>
      <c r="UOC20" s="15"/>
      <c r="UOD20" s="16"/>
      <c r="UOE20" s="15"/>
      <c r="UOF20" s="16"/>
      <c r="UOG20" s="17"/>
      <c r="UOH20" s="17"/>
      <c r="UOI20" s="17"/>
      <c r="UOJ20" s="18"/>
      <c r="UOK20" s="10"/>
      <c r="UOL20" s="11"/>
      <c r="UOM20" s="11"/>
      <c r="UON20" s="11"/>
      <c r="UOO20" s="11"/>
      <c r="UOP20" s="12"/>
      <c r="UOQ20" s="12"/>
      <c r="UOR20" s="12"/>
      <c r="UOS20" s="12"/>
      <c r="UOT20" s="13"/>
      <c r="UOU20" s="13"/>
      <c r="UOV20" s="13"/>
      <c r="UOW20" s="14"/>
      <c r="UOX20" s="15"/>
      <c r="UOY20" s="16"/>
      <c r="UOZ20" s="15"/>
      <c r="UPA20" s="16"/>
      <c r="UPB20" s="17"/>
      <c r="UPC20" s="17"/>
      <c r="UPD20" s="17"/>
      <c r="UPE20" s="18"/>
      <c r="UPF20" s="10"/>
      <c r="UPG20" s="11"/>
      <c r="UPH20" s="11"/>
      <c r="UPI20" s="11"/>
      <c r="UPJ20" s="11"/>
      <c r="UPK20" s="12"/>
      <c r="UPL20" s="12"/>
      <c r="UPM20" s="12"/>
      <c r="UPN20" s="12"/>
      <c r="UPO20" s="13"/>
      <c r="UPP20" s="13"/>
      <c r="UPQ20" s="13"/>
      <c r="UPR20" s="14"/>
      <c r="UPS20" s="15"/>
      <c r="UPT20" s="16"/>
      <c r="UPU20" s="15"/>
      <c r="UPV20" s="16"/>
      <c r="UPW20" s="17"/>
      <c r="UPX20" s="17"/>
      <c r="UPY20" s="17"/>
      <c r="UPZ20" s="18"/>
      <c r="UQA20" s="10"/>
      <c r="UQB20" s="11"/>
      <c r="UQC20" s="11"/>
      <c r="UQD20" s="11"/>
      <c r="UQE20" s="11"/>
      <c r="UQF20" s="12"/>
      <c r="UQG20" s="12"/>
      <c r="UQH20" s="12"/>
      <c r="UQI20" s="12"/>
      <c r="UQJ20" s="13"/>
      <c r="UQK20" s="13"/>
      <c r="UQL20" s="13"/>
      <c r="UQM20" s="14"/>
      <c r="UQN20" s="15"/>
      <c r="UQO20" s="16"/>
      <c r="UQP20" s="15"/>
      <c r="UQQ20" s="16"/>
      <c r="UQR20" s="17"/>
      <c r="UQS20" s="17"/>
      <c r="UQT20" s="17"/>
      <c r="UQU20" s="18"/>
      <c r="UQV20" s="10"/>
      <c r="UQW20" s="11"/>
      <c r="UQX20" s="11"/>
      <c r="UQY20" s="11"/>
      <c r="UQZ20" s="11"/>
      <c r="URA20" s="12"/>
      <c r="URB20" s="12"/>
      <c r="URC20" s="12"/>
      <c r="URD20" s="12"/>
      <c r="URE20" s="13"/>
      <c r="URF20" s="13"/>
      <c r="URG20" s="13"/>
      <c r="URH20" s="14"/>
      <c r="URI20" s="15"/>
      <c r="URJ20" s="16"/>
      <c r="URK20" s="15"/>
      <c r="URL20" s="16"/>
      <c r="URM20" s="17"/>
      <c r="URN20" s="17"/>
      <c r="URO20" s="17"/>
      <c r="URP20" s="18"/>
      <c r="URQ20" s="10"/>
      <c r="URR20" s="11"/>
      <c r="URS20" s="11"/>
      <c r="URT20" s="11"/>
      <c r="URU20" s="11"/>
      <c r="URV20" s="12"/>
      <c r="URW20" s="12"/>
      <c r="URX20" s="12"/>
      <c r="URY20" s="12"/>
      <c r="URZ20" s="13"/>
      <c r="USA20" s="13"/>
      <c r="USB20" s="13"/>
      <c r="USC20" s="14"/>
      <c r="USD20" s="15"/>
      <c r="USE20" s="16"/>
      <c r="USF20" s="15"/>
      <c r="USG20" s="16"/>
      <c r="USH20" s="17"/>
      <c r="USI20" s="17"/>
      <c r="USJ20" s="17"/>
      <c r="USK20" s="18"/>
      <c r="USL20" s="10"/>
      <c r="USM20" s="11"/>
      <c r="USN20" s="11"/>
      <c r="USO20" s="11"/>
      <c r="USP20" s="11"/>
      <c r="USQ20" s="12"/>
      <c r="USR20" s="12"/>
      <c r="USS20" s="12"/>
      <c r="UST20" s="12"/>
      <c r="USU20" s="13"/>
      <c r="USV20" s="13"/>
      <c r="USW20" s="13"/>
      <c r="USX20" s="14"/>
      <c r="USY20" s="15"/>
      <c r="USZ20" s="16"/>
      <c r="UTA20" s="15"/>
      <c r="UTB20" s="16"/>
      <c r="UTC20" s="17"/>
      <c r="UTD20" s="17"/>
      <c r="UTE20" s="17"/>
      <c r="UTF20" s="18"/>
      <c r="UTG20" s="10"/>
      <c r="UTH20" s="11"/>
      <c r="UTI20" s="11"/>
      <c r="UTJ20" s="11"/>
      <c r="UTK20" s="11"/>
      <c r="UTL20" s="12"/>
      <c r="UTM20" s="12"/>
      <c r="UTN20" s="12"/>
      <c r="UTO20" s="12"/>
      <c r="UTP20" s="13"/>
      <c r="UTQ20" s="13"/>
      <c r="UTR20" s="13"/>
      <c r="UTS20" s="14"/>
      <c r="UTT20" s="15"/>
      <c r="UTU20" s="16"/>
      <c r="UTV20" s="15"/>
      <c r="UTW20" s="16"/>
      <c r="UTX20" s="17"/>
      <c r="UTY20" s="17"/>
      <c r="UTZ20" s="17"/>
      <c r="UUA20" s="18"/>
      <c r="UUB20" s="10"/>
      <c r="UUC20" s="11"/>
      <c r="UUD20" s="11"/>
      <c r="UUE20" s="11"/>
      <c r="UUF20" s="11"/>
      <c r="UUG20" s="12"/>
      <c r="UUH20" s="12"/>
      <c r="UUI20" s="12"/>
      <c r="UUJ20" s="12"/>
      <c r="UUK20" s="13"/>
      <c r="UUL20" s="13"/>
      <c r="UUM20" s="13"/>
      <c r="UUN20" s="14"/>
      <c r="UUO20" s="15"/>
      <c r="UUP20" s="16"/>
      <c r="UUQ20" s="15"/>
      <c r="UUR20" s="16"/>
      <c r="UUS20" s="17"/>
      <c r="UUT20" s="17"/>
      <c r="UUU20" s="17"/>
      <c r="UUV20" s="18"/>
      <c r="UUW20" s="10"/>
      <c r="UUX20" s="11"/>
      <c r="UUY20" s="11"/>
      <c r="UUZ20" s="11"/>
      <c r="UVA20" s="11"/>
      <c r="UVB20" s="12"/>
      <c r="UVC20" s="12"/>
      <c r="UVD20" s="12"/>
      <c r="UVE20" s="12"/>
      <c r="UVF20" s="13"/>
      <c r="UVG20" s="13"/>
      <c r="UVH20" s="13"/>
      <c r="UVI20" s="14"/>
      <c r="UVJ20" s="15"/>
      <c r="UVK20" s="16"/>
      <c r="UVL20" s="15"/>
      <c r="UVM20" s="16"/>
      <c r="UVN20" s="17"/>
      <c r="UVO20" s="17"/>
      <c r="UVP20" s="17"/>
      <c r="UVQ20" s="18"/>
      <c r="UVR20" s="10"/>
      <c r="UVS20" s="11"/>
      <c r="UVT20" s="11"/>
      <c r="UVU20" s="11"/>
      <c r="UVV20" s="11"/>
      <c r="UVW20" s="12"/>
      <c r="UVX20" s="12"/>
      <c r="UVY20" s="12"/>
      <c r="UVZ20" s="12"/>
      <c r="UWA20" s="13"/>
      <c r="UWB20" s="13"/>
      <c r="UWC20" s="13"/>
      <c r="UWD20" s="14"/>
      <c r="UWE20" s="15"/>
      <c r="UWF20" s="16"/>
      <c r="UWG20" s="15"/>
      <c r="UWH20" s="16"/>
      <c r="UWI20" s="17"/>
      <c r="UWJ20" s="17"/>
      <c r="UWK20" s="17"/>
      <c r="UWL20" s="18"/>
      <c r="UWM20" s="10"/>
      <c r="UWN20" s="11"/>
      <c r="UWO20" s="11"/>
      <c r="UWP20" s="11"/>
      <c r="UWQ20" s="11"/>
      <c r="UWR20" s="12"/>
      <c r="UWS20" s="12"/>
      <c r="UWT20" s="12"/>
      <c r="UWU20" s="12"/>
      <c r="UWV20" s="13"/>
      <c r="UWW20" s="13"/>
      <c r="UWX20" s="13"/>
      <c r="UWY20" s="14"/>
      <c r="UWZ20" s="15"/>
      <c r="UXA20" s="16"/>
      <c r="UXB20" s="15"/>
      <c r="UXC20" s="16"/>
      <c r="UXD20" s="17"/>
      <c r="UXE20" s="17"/>
      <c r="UXF20" s="17"/>
      <c r="UXG20" s="18"/>
      <c r="UXH20" s="10"/>
      <c r="UXI20" s="11"/>
      <c r="UXJ20" s="11"/>
      <c r="UXK20" s="11"/>
      <c r="UXL20" s="11"/>
      <c r="UXM20" s="12"/>
      <c r="UXN20" s="12"/>
      <c r="UXO20" s="12"/>
      <c r="UXP20" s="12"/>
      <c r="UXQ20" s="13"/>
      <c r="UXR20" s="13"/>
      <c r="UXS20" s="13"/>
      <c r="UXT20" s="14"/>
      <c r="UXU20" s="15"/>
      <c r="UXV20" s="16"/>
      <c r="UXW20" s="15"/>
      <c r="UXX20" s="16"/>
      <c r="UXY20" s="17"/>
      <c r="UXZ20" s="17"/>
      <c r="UYA20" s="17"/>
      <c r="UYB20" s="18"/>
      <c r="UYC20" s="10"/>
      <c r="UYD20" s="11"/>
      <c r="UYE20" s="11"/>
      <c r="UYF20" s="11"/>
      <c r="UYG20" s="11"/>
      <c r="UYH20" s="12"/>
      <c r="UYI20" s="12"/>
      <c r="UYJ20" s="12"/>
      <c r="UYK20" s="12"/>
      <c r="UYL20" s="13"/>
      <c r="UYM20" s="13"/>
      <c r="UYN20" s="13"/>
      <c r="UYO20" s="14"/>
      <c r="UYP20" s="15"/>
      <c r="UYQ20" s="16"/>
      <c r="UYR20" s="15"/>
      <c r="UYS20" s="16"/>
      <c r="UYT20" s="17"/>
      <c r="UYU20" s="17"/>
      <c r="UYV20" s="17"/>
      <c r="UYW20" s="18"/>
      <c r="UYX20" s="10"/>
      <c r="UYY20" s="11"/>
      <c r="UYZ20" s="11"/>
      <c r="UZA20" s="11"/>
      <c r="UZB20" s="11"/>
      <c r="UZC20" s="12"/>
      <c r="UZD20" s="12"/>
      <c r="UZE20" s="12"/>
      <c r="UZF20" s="12"/>
      <c r="UZG20" s="13"/>
      <c r="UZH20" s="13"/>
      <c r="UZI20" s="13"/>
      <c r="UZJ20" s="14"/>
      <c r="UZK20" s="15"/>
      <c r="UZL20" s="16"/>
      <c r="UZM20" s="15"/>
      <c r="UZN20" s="16"/>
      <c r="UZO20" s="17"/>
      <c r="UZP20" s="17"/>
      <c r="UZQ20" s="17"/>
      <c r="UZR20" s="18"/>
      <c r="UZS20" s="10"/>
      <c r="UZT20" s="11"/>
      <c r="UZU20" s="11"/>
      <c r="UZV20" s="11"/>
      <c r="UZW20" s="11"/>
      <c r="UZX20" s="12"/>
      <c r="UZY20" s="12"/>
      <c r="UZZ20" s="12"/>
      <c r="VAA20" s="12"/>
      <c r="VAB20" s="13"/>
      <c r="VAC20" s="13"/>
      <c r="VAD20" s="13"/>
      <c r="VAE20" s="14"/>
      <c r="VAF20" s="15"/>
      <c r="VAG20" s="16"/>
      <c r="VAH20" s="15"/>
      <c r="VAI20" s="16"/>
      <c r="VAJ20" s="17"/>
      <c r="VAK20" s="17"/>
      <c r="VAL20" s="17"/>
      <c r="VAM20" s="18"/>
      <c r="VAN20" s="10"/>
      <c r="VAO20" s="11"/>
      <c r="VAP20" s="11"/>
      <c r="VAQ20" s="11"/>
      <c r="VAR20" s="11"/>
      <c r="VAS20" s="12"/>
      <c r="VAT20" s="12"/>
      <c r="VAU20" s="12"/>
      <c r="VAV20" s="12"/>
      <c r="VAW20" s="13"/>
      <c r="VAX20" s="13"/>
      <c r="VAY20" s="13"/>
      <c r="VAZ20" s="14"/>
      <c r="VBA20" s="15"/>
      <c r="VBB20" s="16"/>
      <c r="VBC20" s="15"/>
      <c r="VBD20" s="16"/>
      <c r="VBE20" s="17"/>
      <c r="VBF20" s="17"/>
      <c r="VBG20" s="17"/>
      <c r="VBH20" s="18"/>
      <c r="VBI20" s="10"/>
      <c r="VBJ20" s="11"/>
      <c r="VBK20" s="11"/>
      <c r="VBL20" s="11"/>
      <c r="VBM20" s="11"/>
      <c r="VBN20" s="12"/>
      <c r="VBO20" s="12"/>
      <c r="VBP20" s="12"/>
      <c r="VBQ20" s="12"/>
      <c r="VBR20" s="13"/>
      <c r="VBS20" s="13"/>
      <c r="VBT20" s="13"/>
      <c r="VBU20" s="14"/>
      <c r="VBV20" s="15"/>
      <c r="VBW20" s="16"/>
      <c r="VBX20" s="15"/>
      <c r="VBY20" s="16"/>
      <c r="VBZ20" s="17"/>
      <c r="VCA20" s="17"/>
      <c r="VCB20" s="17"/>
      <c r="VCC20" s="18"/>
      <c r="VCD20" s="10"/>
      <c r="VCE20" s="11"/>
      <c r="VCF20" s="11"/>
      <c r="VCG20" s="11"/>
      <c r="VCH20" s="11"/>
      <c r="VCI20" s="12"/>
      <c r="VCJ20" s="12"/>
      <c r="VCK20" s="12"/>
      <c r="VCL20" s="12"/>
      <c r="VCM20" s="13"/>
      <c r="VCN20" s="13"/>
      <c r="VCO20" s="13"/>
      <c r="VCP20" s="14"/>
      <c r="VCQ20" s="15"/>
      <c r="VCR20" s="16"/>
      <c r="VCS20" s="15"/>
      <c r="VCT20" s="16"/>
      <c r="VCU20" s="17"/>
      <c r="VCV20" s="17"/>
      <c r="VCW20" s="17"/>
      <c r="VCX20" s="18"/>
      <c r="VCY20" s="10"/>
      <c r="VCZ20" s="11"/>
      <c r="VDA20" s="11"/>
      <c r="VDB20" s="11"/>
      <c r="VDC20" s="11"/>
      <c r="VDD20" s="12"/>
      <c r="VDE20" s="12"/>
      <c r="VDF20" s="12"/>
      <c r="VDG20" s="12"/>
      <c r="VDH20" s="13"/>
      <c r="VDI20" s="13"/>
      <c r="VDJ20" s="13"/>
      <c r="VDK20" s="14"/>
      <c r="VDL20" s="15"/>
      <c r="VDM20" s="16"/>
      <c r="VDN20" s="15"/>
      <c r="VDO20" s="16"/>
      <c r="VDP20" s="17"/>
      <c r="VDQ20" s="17"/>
      <c r="VDR20" s="17"/>
      <c r="VDS20" s="18"/>
      <c r="VDT20" s="10"/>
      <c r="VDU20" s="11"/>
      <c r="VDV20" s="11"/>
      <c r="VDW20" s="11"/>
      <c r="VDX20" s="11"/>
      <c r="VDY20" s="12"/>
      <c r="VDZ20" s="12"/>
      <c r="VEA20" s="12"/>
      <c r="VEB20" s="12"/>
      <c r="VEC20" s="13"/>
      <c r="VED20" s="13"/>
      <c r="VEE20" s="13"/>
      <c r="VEF20" s="14"/>
      <c r="VEG20" s="15"/>
      <c r="VEH20" s="16"/>
      <c r="VEI20" s="15"/>
      <c r="VEJ20" s="16"/>
      <c r="VEK20" s="17"/>
      <c r="VEL20" s="17"/>
      <c r="VEM20" s="17"/>
      <c r="VEN20" s="18"/>
      <c r="VEO20" s="10"/>
      <c r="VEP20" s="11"/>
      <c r="VEQ20" s="11"/>
      <c r="VER20" s="11"/>
      <c r="VES20" s="11"/>
      <c r="VET20" s="12"/>
      <c r="VEU20" s="12"/>
      <c r="VEV20" s="12"/>
      <c r="VEW20" s="12"/>
      <c r="VEX20" s="13"/>
      <c r="VEY20" s="13"/>
      <c r="VEZ20" s="13"/>
      <c r="VFA20" s="14"/>
      <c r="VFB20" s="15"/>
      <c r="VFC20" s="16"/>
      <c r="VFD20" s="15"/>
      <c r="VFE20" s="16"/>
      <c r="VFF20" s="17"/>
      <c r="VFG20" s="17"/>
      <c r="VFH20" s="17"/>
      <c r="VFI20" s="18"/>
      <c r="VFJ20" s="10"/>
      <c r="VFK20" s="11"/>
      <c r="VFL20" s="11"/>
      <c r="VFM20" s="11"/>
      <c r="VFN20" s="11"/>
      <c r="VFO20" s="12"/>
      <c r="VFP20" s="12"/>
      <c r="VFQ20" s="12"/>
      <c r="VFR20" s="12"/>
      <c r="VFS20" s="13"/>
      <c r="VFT20" s="13"/>
      <c r="VFU20" s="13"/>
      <c r="VFV20" s="14"/>
      <c r="VFW20" s="15"/>
      <c r="VFX20" s="16"/>
      <c r="VFY20" s="15"/>
      <c r="VFZ20" s="16"/>
      <c r="VGA20" s="17"/>
      <c r="VGB20" s="17"/>
      <c r="VGC20" s="17"/>
      <c r="VGD20" s="18"/>
      <c r="VGE20" s="10"/>
      <c r="VGF20" s="11"/>
      <c r="VGG20" s="11"/>
      <c r="VGH20" s="11"/>
      <c r="VGI20" s="11"/>
      <c r="VGJ20" s="12"/>
      <c r="VGK20" s="12"/>
      <c r="VGL20" s="12"/>
      <c r="VGM20" s="12"/>
      <c r="VGN20" s="13"/>
      <c r="VGO20" s="13"/>
      <c r="VGP20" s="13"/>
      <c r="VGQ20" s="14"/>
      <c r="VGR20" s="15"/>
      <c r="VGS20" s="16"/>
      <c r="VGT20" s="15"/>
      <c r="VGU20" s="16"/>
      <c r="VGV20" s="17"/>
      <c r="VGW20" s="17"/>
      <c r="VGX20" s="17"/>
      <c r="VGY20" s="18"/>
      <c r="VGZ20" s="10"/>
      <c r="VHA20" s="11"/>
      <c r="VHB20" s="11"/>
      <c r="VHC20" s="11"/>
      <c r="VHD20" s="11"/>
      <c r="VHE20" s="12"/>
      <c r="VHF20" s="12"/>
      <c r="VHG20" s="12"/>
      <c r="VHH20" s="12"/>
      <c r="VHI20" s="13"/>
      <c r="VHJ20" s="13"/>
      <c r="VHK20" s="13"/>
      <c r="VHL20" s="14"/>
      <c r="VHM20" s="15"/>
      <c r="VHN20" s="16"/>
      <c r="VHO20" s="15"/>
      <c r="VHP20" s="16"/>
      <c r="VHQ20" s="17"/>
      <c r="VHR20" s="17"/>
      <c r="VHS20" s="17"/>
      <c r="VHT20" s="18"/>
      <c r="VHU20" s="10"/>
      <c r="VHV20" s="11"/>
      <c r="VHW20" s="11"/>
      <c r="VHX20" s="11"/>
      <c r="VHY20" s="11"/>
      <c r="VHZ20" s="12"/>
      <c r="VIA20" s="12"/>
      <c r="VIB20" s="12"/>
      <c r="VIC20" s="12"/>
      <c r="VID20" s="13"/>
      <c r="VIE20" s="13"/>
      <c r="VIF20" s="13"/>
      <c r="VIG20" s="14"/>
      <c r="VIH20" s="15"/>
      <c r="VII20" s="16"/>
      <c r="VIJ20" s="15"/>
      <c r="VIK20" s="16"/>
      <c r="VIL20" s="17"/>
      <c r="VIM20" s="17"/>
      <c r="VIN20" s="17"/>
      <c r="VIO20" s="18"/>
      <c r="VIP20" s="10"/>
      <c r="VIQ20" s="11"/>
      <c r="VIR20" s="11"/>
      <c r="VIS20" s="11"/>
      <c r="VIT20" s="11"/>
      <c r="VIU20" s="12"/>
      <c r="VIV20" s="12"/>
      <c r="VIW20" s="12"/>
      <c r="VIX20" s="12"/>
      <c r="VIY20" s="13"/>
      <c r="VIZ20" s="13"/>
      <c r="VJA20" s="13"/>
      <c r="VJB20" s="14"/>
      <c r="VJC20" s="15"/>
      <c r="VJD20" s="16"/>
      <c r="VJE20" s="15"/>
      <c r="VJF20" s="16"/>
      <c r="VJG20" s="17"/>
      <c r="VJH20" s="17"/>
      <c r="VJI20" s="17"/>
      <c r="VJJ20" s="18"/>
      <c r="VJK20" s="10"/>
      <c r="VJL20" s="11"/>
      <c r="VJM20" s="11"/>
      <c r="VJN20" s="11"/>
      <c r="VJO20" s="11"/>
      <c r="VJP20" s="12"/>
      <c r="VJQ20" s="12"/>
      <c r="VJR20" s="12"/>
      <c r="VJS20" s="12"/>
      <c r="VJT20" s="13"/>
      <c r="VJU20" s="13"/>
      <c r="VJV20" s="13"/>
      <c r="VJW20" s="14"/>
      <c r="VJX20" s="15"/>
      <c r="VJY20" s="16"/>
      <c r="VJZ20" s="15"/>
      <c r="VKA20" s="16"/>
      <c r="VKB20" s="17"/>
      <c r="VKC20" s="17"/>
      <c r="VKD20" s="17"/>
      <c r="VKE20" s="18"/>
      <c r="VKF20" s="10"/>
      <c r="VKG20" s="11"/>
      <c r="VKH20" s="11"/>
      <c r="VKI20" s="11"/>
      <c r="VKJ20" s="11"/>
      <c r="VKK20" s="12"/>
      <c r="VKL20" s="12"/>
      <c r="VKM20" s="12"/>
      <c r="VKN20" s="12"/>
      <c r="VKO20" s="13"/>
      <c r="VKP20" s="13"/>
      <c r="VKQ20" s="13"/>
      <c r="VKR20" s="14"/>
      <c r="VKS20" s="15"/>
      <c r="VKT20" s="16"/>
      <c r="VKU20" s="15"/>
      <c r="VKV20" s="16"/>
      <c r="VKW20" s="17"/>
      <c r="VKX20" s="17"/>
      <c r="VKY20" s="17"/>
      <c r="VKZ20" s="18"/>
      <c r="VLA20" s="10"/>
      <c r="VLB20" s="11"/>
      <c r="VLC20" s="11"/>
      <c r="VLD20" s="11"/>
      <c r="VLE20" s="11"/>
      <c r="VLF20" s="12"/>
      <c r="VLG20" s="12"/>
      <c r="VLH20" s="12"/>
      <c r="VLI20" s="12"/>
      <c r="VLJ20" s="13"/>
      <c r="VLK20" s="13"/>
      <c r="VLL20" s="13"/>
      <c r="VLM20" s="14"/>
      <c r="VLN20" s="15"/>
      <c r="VLO20" s="16"/>
      <c r="VLP20" s="15"/>
      <c r="VLQ20" s="16"/>
      <c r="VLR20" s="17"/>
      <c r="VLS20" s="17"/>
      <c r="VLT20" s="17"/>
      <c r="VLU20" s="18"/>
      <c r="VLV20" s="10"/>
      <c r="VLW20" s="11"/>
      <c r="VLX20" s="11"/>
      <c r="VLY20" s="11"/>
      <c r="VLZ20" s="11"/>
      <c r="VMA20" s="12"/>
      <c r="VMB20" s="12"/>
      <c r="VMC20" s="12"/>
      <c r="VMD20" s="12"/>
      <c r="VME20" s="13"/>
      <c r="VMF20" s="13"/>
      <c r="VMG20" s="13"/>
      <c r="VMH20" s="14"/>
      <c r="VMI20" s="15"/>
      <c r="VMJ20" s="16"/>
      <c r="VMK20" s="15"/>
      <c r="VML20" s="16"/>
      <c r="VMM20" s="17"/>
      <c r="VMN20" s="17"/>
      <c r="VMO20" s="17"/>
      <c r="VMP20" s="18"/>
      <c r="VMQ20" s="10"/>
      <c r="VMR20" s="11"/>
      <c r="VMS20" s="11"/>
      <c r="VMT20" s="11"/>
      <c r="VMU20" s="11"/>
      <c r="VMV20" s="12"/>
      <c r="VMW20" s="12"/>
      <c r="VMX20" s="12"/>
      <c r="VMY20" s="12"/>
      <c r="VMZ20" s="13"/>
      <c r="VNA20" s="13"/>
      <c r="VNB20" s="13"/>
      <c r="VNC20" s="14"/>
      <c r="VND20" s="15"/>
      <c r="VNE20" s="16"/>
      <c r="VNF20" s="15"/>
      <c r="VNG20" s="16"/>
      <c r="VNH20" s="17"/>
      <c r="VNI20" s="17"/>
      <c r="VNJ20" s="17"/>
      <c r="VNK20" s="18"/>
      <c r="VNL20" s="10"/>
      <c r="VNM20" s="11"/>
      <c r="VNN20" s="11"/>
      <c r="VNO20" s="11"/>
      <c r="VNP20" s="11"/>
      <c r="VNQ20" s="12"/>
      <c r="VNR20" s="12"/>
      <c r="VNS20" s="12"/>
      <c r="VNT20" s="12"/>
      <c r="VNU20" s="13"/>
      <c r="VNV20" s="13"/>
      <c r="VNW20" s="13"/>
      <c r="VNX20" s="14"/>
      <c r="VNY20" s="15"/>
      <c r="VNZ20" s="16"/>
      <c r="VOA20" s="15"/>
      <c r="VOB20" s="16"/>
      <c r="VOC20" s="17"/>
      <c r="VOD20" s="17"/>
      <c r="VOE20" s="17"/>
      <c r="VOF20" s="18"/>
      <c r="VOG20" s="10"/>
      <c r="VOH20" s="11"/>
      <c r="VOI20" s="11"/>
      <c r="VOJ20" s="11"/>
      <c r="VOK20" s="11"/>
      <c r="VOL20" s="12"/>
      <c r="VOM20" s="12"/>
      <c r="VON20" s="12"/>
      <c r="VOO20" s="12"/>
      <c r="VOP20" s="13"/>
      <c r="VOQ20" s="13"/>
      <c r="VOR20" s="13"/>
      <c r="VOS20" s="14"/>
      <c r="VOT20" s="15"/>
      <c r="VOU20" s="16"/>
      <c r="VOV20" s="15"/>
      <c r="VOW20" s="16"/>
      <c r="VOX20" s="17"/>
      <c r="VOY20" s="17"/>
      <c r="VOZ20" s="17"/>
      <c r="VPA20" s="18"/>
      <c r="VPB20" s="10"/>
      <c r="VPC20" s="11"/>
      <c r="VPD20" s="11"/>
      <c r="VPE20" s="11"/>
      <c r="VPF20" s="11"/>
      <c r="VPG20" s="12"/>
      <c r="VPH20" s="12"/>
      <c r="VPI20" s="12"/>
      <c r="VPJ20" s="12"/>
      <c r="VPK20" s="13"/>
      <c r="VPL20" s="13"/>
      <c r="VPM20" s="13"/>
      <c r="VPN20" s="14"/>
      <c r="VPO20" s="15"/>
      <c r="VPP20" s="16"/>
      <c r="VPQ20" s="15"/>
      <c r="VPR20" s="16"/>
      <c r="VPS20" s="17"/>
      <c r="VPT20" s="17"/>
      <c r="VPU20" s="17"/>
      <c r="VPV20" s="18"/>
      <c r="VPW20" s="10"/>
      <c r="VPX20" s="11"/>
      <c r="VPY20" s="11"/>
      <c r="VPZ20" s="11"/>
      <c r="VQA20" s="11"/>
      <c r="VQB20" s="12"/>
      <c r="VQC20" s="12"/>
      <c r="VQD20" s="12"/>
      <c r="VQE20" s="12"/>
      <c r="VQF20" s="13"/>
      <c r="VQG20" s="13"/>
      <c r="VQH20" s="13"/>
      <c r="VQI20" s="14"/>
      <c r="VQJ20" s="15"/>
      <c r="VQK20" s="16"/>
      <c r="VQL20" s="15"/>
      <c r="VQM20" s="16"/>
      <c r="VQN20" s="17"/>
      <c r="VQO20" s="17"/>
      <c r="VQP20" s="17"/>
      <c r="VQQ20" s="18"/>
      <c r="VQR20" s="10"/>
      <c r="VQS20" s="11"/>
      <c r="VQT20" s="11"/>
      <c r="VQU20" s="11"/>
      <c r="VQV20" s="11"/>
      <c r="VQW20" s="12"/>
      <c r="VQX20" s="12"/>
      <c r="VQY20" s="12"/>
      <c r="VQZ20" s="12"/>
      <c r="VRA20" s="13"/>
      <c r="VRB20" s="13"/>
      <c r="VRC20" s="13"/>
      <c r="VRD20" s="14"/>
      <c r="VRE20" s="15"/>
      <c r="VRF20" s="16"/>
      <c r="VRG20" s="15"/>
      <c r="VRH20" s="16"/>
      <c r="VRI20" s="17"/>
      <c r="VRJ20" s="17"/>
      <c r="VRK20" s="17"/>
      <c r="VRL20" s="18"/>
      <c r="VRM20" s="10"/>
      <c r="VRN20" s="11"/>
      <c r="VRO20" s="11"/>
      <c r="VRP20" s="11"/>
      <c r="VRQ20" s="11"/>
      <c r="VRR20" s="12"/>
      <c r="VRS20" s="12"/>
      <c r="VRT20" s="12"/>
      <c r="VRU20" s="12"/>
      <c r="VRV20" s="13"/>
      <c r="VRW20" s="13"/>
      <c r="VRX20" s="13"/>
      <c r="VRY20" s="14"/>
      <c r="VRZ20" s="15"/>
      <c r="VSA20" s="16"/>
      <c r="VSB20" s="15"/>
      <c r="VSC20" s="16"/>
      <c r="VSD20" s="17"/>
      <c r="VSE20" s="17"/>
      <c r="VSF20" s="17"/>
      <c r="VSG20" s="18"/>
      <c r="VSH20" s="10"/>
      <c r="VSI20" s="11"/>
      <c r="VSJ20" s="11"/>
      <c r="VSK20" s="11"/>
      <c r="VSL20" s="11"/>
      <c r="VSM20" s="12"/>
      <c r="VSN20" s="12"/>
      <c r="VSO20" s="12"/>
      <c r="VSP20" s="12"/>
      <c r="VSQ20" s="13"/>
      <c r="VSR20" s="13"/>
      <c r="VSS20" s="13"/>
      <c r="VST20" s="14"/>
      <c r="VSU20" s="15"/>
      <c r="VSV20" s="16"/>
      <c r="VSW20" s="15"/>
      <c r="VSX20" s="16"/>
      <c r="VSY20" s="17"/>
      <c r="VSZ20" s="17"/>
      <c r="VTA20" s="17"/>
      <c r="VTB20" s="18"/>
      <c r="VTC20" s="10"/>
      <c r="VTD20" s="11"/>
      <c r="VTE20" s="11"/>
      <c r="VTF20" s="11"/>
      <c r="VTG20" s="11"/>
      <c r="VTH20" s="12"/>
      <c r="VTI20" s="12"/>
      <c r="VTJ20" s="12"/>
      <c r="VTK20" s="12"/>
      <c r="VTL20" s="13"/>
      <c r="VTM20" s="13"/>
      <c r="VTN20" s="13"/>
      <c r="VTO20" s="14"/>
      <c r="VTP20" s="15"/>
      <c r="VTQ20" s="16"/>
      <c r="VTR20" s="15"/>
      <c r="VTS20" s="16"/>
      <c r="VTT20" s="17"/>
      <c r="VTU20" s="17"/>
      <c r="VTV20" s="17"/>
      <c r="VTW20" s="18"/>
      <c r="VTX20" s="10"/>
      <c r="VTY20" s="11"/>
      <c r="VTZ20" s="11"/>
      <c r="VUA20" s="11"/>
      <c r="VUB20" s="11"/>
      <c r="VUC20" s="12"/>
      <c r="VUD20" s="12"/>
      <c r="VUE20" s="12"/>
      <c r="VUF20" s="12"/>
      <c r="VUG20" s="13"/>
      <c r="VUH20" s="13"/>
      <c r="VUI20" s="13"/>
      <c r="VUJ20" s="14"/>
      <c r="VUK20" s="15"/>
      <c r="VUL20" s="16"/>
      <c r="VUM20" s="15"/>
      <c r="VUN20" s="16"/>
      <c r="VUO20" s="17"/>
      <c r="VUP20" s="17"/>
      <c r="VUQ20" s="17"/>
      <c r="VUR20" s="18"/>
      <c r="VUS20" s="10"/>
      <c r="VUT20" s="11"/>
      <c r="VUU20" s="11"/>
      <c r="VUV20" s="11"/>
      <c r="VUW20" s="11"/>
      <c r="VUX20" s="12"/>
      <c r="VUY20" s="12"/>
      <c r="VUZ20" s="12"/>
      <c r="VVA20" s="12"/>
      <c r="VVB20" s="13"/>
      <c r="VVC20" s="13"/>
      <c r="VVD20" s="13"/>
      <c r="VVE20" s="14"/>
      <c r="VVF20" s="15"/>
      <c r="VVG20" s="16"/>
      <c r="VVH20" s="15"/>
      <c r="VVI20" s="16"/>
      <c r="VVJ20" s="17"/>
      <c r="VVK20" s="17"/>
      <c r="VVL20" s="17"/>
      <c r="VVM20" s="18"/>
      <c r="VVN20" s="10"/>
      <c r="VVO20" s="11"/>
      <c r="VVP20" s="11"/>
      <c r="VVQ20" s="11"/>
      <c r="VVR20" s="11"/>
      <c r="VVS20" s="12"/>
      <c r="VVT20" s="12"/>
      <c r="VVU20" s="12"/>
      <c r="VVV20" s="12"/>
      <c r="VVW20" s="13"/>
      <c r="VVX20" s="13"/>
      <c r="VVY20" s="13"/>
      <c r="VVZ20" s="14"/>
      <c r="VWA20" s="15"/>
      <c r="VWB20" s="16"/>
      <c r="VWC20" s="15"/>
      <c r="VWD20" s="16"/>
      <c r="VWE20" s="17"/>
      <c r="VWF20" s="17"/>
      <c r="VWG20" s="17"/>
      <c r="VWH20" s="18"/>
      <c r="VWI20" s="10"/>
      <c r="VWJ20" s="11"/>
      <c r="VWK20" s="11"/>
      <c r="VWL20" s="11"/>
      <c r="VWM20" s="11"/>
      <c r="VWN20" s="12"/>
      <c r="VWO20" s="12"/>
      <c r="VWP20" s="12"/>
      <c r="VWQ20" s="12"/>
      <c r="VWR20" s="13"/>
      <c r="VWS20" s="13"/>
      <c r="VWT20" s="13"/>
      <c r="VWU20" s="14"/>
      <c r="VWV20" s="15"/>
      <c r="VWW20" s="16"/>
      <c r="VWX20" s="15"/>
      <c r="VWY20" s="16"/>
      <c r="VWZ20" s="17"/>
      <c r="VXA20" s="17"/>
      <c r="VXB20" s="17"/>
      <c r="VXC20" s="18"/>
      <c r="VXD20" s="10"/>
      <c r="VXE20" s="11"/>
      <c r="VXF20" s="11"/>
      <c r="VXG20" s="11"/>
      <c r="VXH20" s="11"/>
      <c r="VXI20" s="12"/>
      <c r="VXJ20" s="12"/>
      <c r="VXK20" s="12"/>
      <c r="VXL20" s="12"/>
      <c r="VXM20" s="13"/>
      <c r="VXN20" s="13"/>
      <c r="VXO20" s="13"/>
      <c r="VXP20" s="14"/>
      <c r="VXQ20" s="15"/>
      <c r="VXR20" s="16"/>
      <c r="VXS20" s="15"/>
      <c r="VXT20" s="16"/>
      <c r="VXU20" s="17"/>
      <c r="VXV20" s="17"/>
      <c r="VXW20" s="17"/>
      <c r="VXX20" s="18"/>
      <c r="VXY20" s="10"/>
      <c r="VXZ20" s="11"/>
      <c r="VYA20" s="11"/>
      <c r="VYB20" s="11"/>
      <c r="VYC20" s="11"/>
      <c r="VYD20" s="12"/>
      <c r="VYE20" s="12"/>
      <c r="VYF20" s="12"/>
      <c r="VYG20" s="12"/>
      <c r="VYH20" s="13"/>
      <c r="VYI20" s="13"/>
      <c r="VYJ20" s="13"/>
      <c r="VYK20" s="14"/>
      <c r="VYL20" s="15"/>
      <c r="VYM20" s="16"/>
      <c r="VYN20" s="15"/>
      <c r="VYO20" s="16"/>
      <c r="VYP20" s="17"/>
      <c r="VYQ20" s="17"/>
      <c r="VYR20" s="17"/>
      <c r="VYS20" s="18"/>
      <c r="VYT20" s="10"/>
      <c r="VYU20" s="11"/>
      <c r="VYV20" s="11"/>
      <c r="VYW20" s="11"/>
      <c r="VYX20" s="11"/>
      <c r="VYY20" s="12"/>
      <c r="VYZ20" s="12"/>
      <c r="VZA20" s="12"/>
      <c r="VZB20" s="12"/>
      <c r="VZC20" s="13"/>
      <c r="VZD20" s="13"/>
      <c r="VZE20" s="13"/>
      <c r="VZF20" s="14"/>
      <c r="VZG20" s="15"/>
      <c r="VZH20" s="16"/>
      <c r="VZI20" s="15"/>
      <c r="VZJ20" s="16"/>
      <c r="VZK20" s="17"/>
      <c r="VZL20" s="17"/>
      <c r="VZM20" s="17"/>
      <c r="VZN20" s="18"/>
      <c r="VZO20" s="10"/>
      <c r="VZP20" s="11"/>
      <c r="VZQ20" s="11"/>
      <c r="VZR20" s="11"/>
      <c r="VZS20" s="11"/>
      <c r="VZT20" s="12"/>
      <c r="VZU20" s="12"/>
      <c r="VZV20" s="12"/>
      <c r="VZW20" s="12"/>
      <c r="VZX20" s="13"/>
      <c r="VZY20" s="13"/>
      <c r="VZZ20" s="13"/>
      <c r="WAA20" s="14"/>
      <c r="WAB20" s="15"/>
      <c r="WAC20" s="16"/>
      <c r="WAD20" s="15"/>
      <c r="WAE20" s="16"/>
      <c r="WAF20" s="17"/>
      <c r="WAG20" s="17"/>
      <c r="WAH20" s="17"/>
      <c r="WAI20" s="18"/>
      <c r="WAJ20" s="10"/>
      <c r="WAK20" s="11"/>
      <c r="WAL20" s="11"/>
      <c r="WAM20" s="11"/>
      <c r="WAN20" s="11"/>
      <c r="WAO20" s="12"/>
      <c r="WAP20" s="12"/>
      <c r="WAQ20" s="12"/>
      <c r="WAR20" s="12"/>
      <c r="WAS20" s="13"/>
      <c r="WAT20" s="13"/>
      <c r="WAU20" s="13"/>
      <c r="WAV20" s="14"/>
      <c r="WAW20" s="15"/>
      <c r="WAX20" s="16"/>
      <c r="WAY20" s="15"/>
      <c r="WAZ20" s="16"/>
      <c r="WBA20" s="17"/>
      <c r="WBB20" s="17"/>
      <c r="WBC20" s="17"/>
      <c r="WBD20" s="18"/>
      <c r="WBE20" s="10"/>
      <c r="WBF20" s="11"/>
      <c r="WBG20" s="11"/>
      <c r="WBH20" s="11"/>
      <c r="WBI20" s="11"/>
      <c r="WBJ20" s="12"/>
      <c r="WBK20" s="12"/>
      <c r="WBL20" s="12"/>
      <c r="WBM20" s="12"/>
      <c r="WBN20" s="13"/>
      <c r="WBO20" s="13"/>
      <c r="WBP20" s="13"/>
      <c r="WBQ20" s="14"/>
      <c r="WBR20" s="15"/>
      <c r="WBS20" s="16"/>
      <c r="WBT20" s="15"/>
      <c r="WBU20" s="16"/>
      <c r="WBV20" s="17"/>
      <c r="WBW20" s="17"/>
      <c r="WBX20" s="17"/>
      <c r="WBY20" s="18"/>
      <c r="WBZ20" s="10"/>
      <c r="WCA20" s="11"/>
      <c r="WCB20" s="11"/>
      <c r="WCC20" s="11"/>
      <c r="WCD20" s="11"/>
      <c r="WCE20" s="12"/>
      <c r="WCF20" s="12"/>
      <c r="WCG20" s="12"/>
      <c r="WCH20" s="12"/>
      <c r="WCI20" s="13"/>
      <c r="WCJ20" s="13"/>
      <c r="WCK20" s="13"/>
      <c r="WCL20" s="14"/>
      <c r="WCM20" s="15"/>
      <c r="WCN20" s="16"/>
      <c r="WCO20" s="15"/>
      <c r="WCP20" s="16"/>
      <c r="WCQ20" s="17"/>
      <c r="WCR20" s="17"/>
      <c r="WCS20" s="17"/>
      <c r="WCT20" s="18"/>
      <c r="WCU20" s="10"/>
      <c r="WCV20" s="11"/>
      <c r="WCW20" s="11"/>
      <c r="WCX20" s="11"/>
      <c r="WCY20" s="11"/>
      <c r="WCZ20" s="12"/>
      <c r="WDA20" s="12"/>
      <c r="WDB20" s="12"/>
      <c r="WDC20" s="12"/>
      <c r="WDD20" s="13"/>
      <c r="WDE20" s="13"/>
      <c r="WDF20" s="13"/>
      <c r="WDG20" s="14"/>
      <c r="WDH20" s="15"/>
      <c r="WDI20" s="16"/>
      <c r="WDJ20" s="15"/>
      <c r="WDK20" s="16"/>
      <c r="WDL20" s="17"/>
      <c r="WDM20" s="17"/>
      <c r="WDN20" s="17"/>
      <c r="WDO20" s="18"/>
      <c r="WDP20" s="10"/>
      <c r="WDQ20" s="11"/>
      <c r="WDR20" s="11"/>
      <c r="WDS20" s="11"/>
      <c r="WDT20" s="11"/>
      <c r="WDU20" s="12"/>
      <c r="WDV20" s="12"/>
      <c r="WDW20" s="12"/>
      <c r="WDX20" s="12"/>
      <c r="WDY20" s="13"/>
      <c r="WDZ20" s="13"/>
      <c r="WEA20" s="13"/>
      <c r="WEB20" s="14"/>
      <c r="WEC20" s="15"/>
      <c r="WED20" s="16"/>
      <c r="WEE20" s="15"/>
      <c r="WEF20" s="16"/>
      <c r="WEG20" s="17"/>
      <c r="WEH20" s="17"/>
      <c r="WEI20" s="17"/>
      <c r="WEJ20" s="18"/>
      <c r="WEK20" s="10"/>
      <c r="WEL20" s="11"/>
      <c r="WEM20" s="11"/>
      <c r="WEN20" s="11"/>
      <c r="WEO20" s="11"/>
      <c r="WEP20" s="12"/>
      <c r="WEQ20" s="12"/>
      <c r="WER20" s="12"/>
      <c r="WES20" s="12"/>
      <c r="WET20" s="13"/>
      <c r="WEU20" s="13"/>
      <c r="WEV20" s="13"/>
      <c r="WEW20" s="14"/>
      <c r="WEX20" s="15"/>
      <c r="WEY20" s="16"/>
      <c r="WEZ20" s="15"/>
      <c r="WFA20" s="16"/>
      <c r="WFB20" s="17"/>
      <c r="WFC20" s="17"/>
      <c r="WFD20" s="17"/>
      <c r="WFE20" s="18"/>
      <c r="WFF20" s="10"/>
      <c r="WFG20" s="11"/>
      <c r="WFH20" s="11"/>
      <c r="WFI20" s="11"/>
      <c r="WFJ20" s="11"/>
      <c r="WFK20" s="12"/>
      <c r="WFL20" s="12"/>
      <c r="WFM20" s="12"/>
      <c r="WFN20" s="12"/>
      <c r="WFO20" s="13"/>
      <c r="WFP20" s="13"/>
      <c r="WFQ20" s="13"/>
      <c r="WFR20" s="14"/>
      <c r="WFS20" s="15"/>
      <c r="WFT20" s="16"/>
      <c r="WFU20" s="15"/>
      <c r="WFV20" s="16"/>
      <c r="WFW20" s="17"/>
      <c r="WFX20" s="17"/>
      <c r="WFY20" s="17"/>
      <c r="WFZ20" s="18"/>
      <c r="WGA20" s="10"/>
      <c r="WGB20" s="11"/>
      <c r="WGC20" s="11"/>
      <c r="WGD20" s="11"/>
      <c r="WGE20" s="11"/>
      <c r="WGF20" s="12"/>
      <c r="WGG20" s="12"/>
      <c r="WGH20" s="12"/>
      <c r="WGI20" s="12"/>
      <c r="WGJ20" s="13"/>
      <c r="WGK20" s="13"/>
      <c r="WGL20" s="13"/>
      <c r="WGM20" s="14"/>
      <c r="WGN20" s="15"/>
      <c r="WGO20" s="16"/>
      <c r="WGP20" s="15"/>
      <c r="WGQ20" s="16"/>
      <c r="WGR20" s="17"/>
      <c r="WGS20" s="17"/>
      <c r="WGT20" s="17"/>
      <c r="WGU20" s="18"/>
      <c r="WGV20" s="10"/>
      <c r="WGW20" s="11"/>
      <c r="WGX20" s="11"/>
      <c r="WGY20" s="11"/>
      <c r="WGZ20" s="11"/>
      <c r="WHA20" s="12"/>
      <c r="WHB20" s="12"/>
      <c r="WHC20" s="12"/>
      <c r="WHD20" s="12"/>
      <c r="WHE20" s="13"/>
      <c r="WHF20" s="13"/>
      <c r="WHG20" s="13"/>
      <c r="WHH20" s="14"/>
      <c r="WHI20" s="15"/>
      <c r="WHJ20" s="16"/>
      <c r="WHK20" s="15"/>
      <c r="WHL20" s="16"/>
      <c r="WHM20" s="17"/>
      <c r="WHN20" s="17"/>
      <c r="WHO20" s="17"/>
      <c r="WHP20" s="18"/>
      <c r="WHQ20" s="10"/>
      <c r="WHR20" s="11"/>
      <c r="WHS20" s="11"/>
      <c r="WHT20" s="11"/>
      <c r="WHU20" s="11"/>
      <c r="WHV20" s="12"/>
      <c r="WHW20" s="12"/>
      <c r="WHX20" s="12"/>
      <c r="WHY20" s="12"/>
      <c r="WHZ20" s="13"/>
      <c r="WIA20" s="13"/>
      <c r="WIB20" s="13"/>
      <c r="WIC20" s="14"/>
      <c r="WID20" s="15"/>
      <c r="WIE20" s="16"/>
      <c r="WIF20" s="15"/>
      <c r="WIG20" s="16"/>
      <c r="WIH20" s="17"/>
      <c r="WII20" s="17"/>
      <c r="WIJ20" s="17"/>
      <c r="WIK20" s="18"/>
      <c r="WIL20" s="10"/>
      <c r="WIM20" s="11"/>
      <c r="WIN20" s="11"/>
      <c r="WIO20" s="11"/>
      <c r="WIP20" s="11"/>
      <c r="WIQ20" s="12"/>
      <c r="WIR20" s="12"/>
      <c r="WIS20" s="12"/>
      <c r="WIT20" s="12"/>
      <c r="WIU20" s="13"/>
      <c r="WIV20" s="13"/>
      <c r="WIW20" s="13"/>
      <c r="WIX20" s="14"/>
      <c r="WIY20" s="15"/>
      <c r="WIZ20" s="16"/>
      <c r="WJA20" s="15"/>
      <c r="WJB20" s="16"/>
      <c r="WJC20" s="17"/>
      <c r="WJD20" s="17"/>
      <c r="WJE20" s="17"/>
      <c r="WJF20" s="18"/>
      <c r="WJG20" s="10"/>
      <c r="WJH20" s="11"/>
      <c r="WJI20" s="11"/>
      <c r="WJJ20" s="11"/>
      <c r="WJK20" s="11"/>
      <c r="WJL20" s="12"/>
      <c r="WJM20" s="12"/>
      <c r="WJN20" s="12"/>
      <c r="WJO20" s="12"/>
      <c r="WJP20" s="13"/>
      <c r="WJQ20" s="13"/>
      <c r="WJR20" s="13"/>
      <c r="WJS20" s="14"/>
      <c r="WJT20" s="15"/>
      <c r="WJU20" s="16"/>
      <c r="WJV20" s="15"/>
      <c r="WJW20" s="16"/>
      <c r="WJX20" s="17"/>
      <c r="WJY20" s="17"/>
      <c r="WJZ20" s="17"/>
      <c r="WKA20" s="18"/>
      <c r="WKB20" s="10"/>
      <c r="WKC20" s="11"/>
      <c r="WKD20" s="11"/>
      <c r="WKE20" s="11"/>
      <c r="WKF20" s="11"/>
      <c r="WKG20" s="12"/>
      <c r="WKH20" s="12"/>
      <c r="WKI20" s="12"/>
      <c r="WKJ20" s="12"/>
      <c r="WKK20" s="13"/>
      <c r="WKL20" s="13"/>
      <c r="WKM20" s="13"/>
      <c r="WKN20" s="14"/>
      <c r="WKO20" s="15"/>
      <c r="WKP20" s="16"/>
      <c r="WKQ20" s="15"/>
      <c r="WKR20" s="16"/>
      <c r="WKS20" s="17"/>
      <c r="WKT20" s="17"/>
      <c r="WKU20" s="17"/>
      <c r="WKV20" s="18"/>
      <c r="WKW20" s="10"/>
      <c r="WKX20" s="11"/>
      <c r="WKY20" s="11"/>
      <c r="WKZ20" s="11"/>
      <c r="WLA20" s="11"/>
      <c r="WLB20" s="12"/>
      <c r="WLC20" s="12"/>
      <c r="WLD20" s="12"/>
      <c r="WLE20" s="12"/>
      <c r="WLF20" s="13"/>
      <c r="WLG20" s="13"/>
      <c r="WLH20" s="13"/>
      <c r="WLI20" s="14"/>
      <c r="WLJ20" s="15"/>
      <c r="WLK20" s="16"/>
      <c r="WLL20" s="15"/>
      <c r="WLM20" s="16"/>
      <c r="WLN20" s="17"/>
      <c r="WLO20" s="17"/>
      <c r="WLP20" s="17"/>
      <c r="WLQ20" s="18"/>
      <c r="WLR20" s="10"/>
      <c r="WLS20" s="11"/>
      <c r="WLT20" s="11"/>
      <c r="WLU20" s="11"/>
      <c r="WLV20" s="11"/>
      <c r="WLW20" s="12"/>
      <c r="WLX20" s="12"/>
      <c r="WLY20" s="12"/>
      <c r="WLZ20" s="12"/>
      <c r="WMA20" s="13"/>
      <c r="WMB20" s="13"/>
      <c r="WMC20" s="13"/>
      <c r="WMD20" s="14"/>
      <c r="WME20" s="15"/>
      <c r="WMF20" s="16"/>
      <c r="WMG20" s="15"/>
      <c r="WMH20" s="16"/>
      <c r="WMI20" s="17"/>
      <c r="WMJ20" s="17"/>
      <c r="WMK20" s="17"/>
      <c r="WML20" s="18"/>
      <c r="WMM20" s="10"/>
      <c r="WMN20" s="11"/>
      <c r="WMO20" s="11"/>
      <c r="WMP20" s="11"/>
      <c r="WMQ20" s="11"/>
      <c r="WMR20" s="12"/>
      <c r="WMS20" s="12"/>
      <c r="WMT20" s="12"/>
      <c r="WMU20" s="12"/>
      <c r="WMV20" s="13"/>
      <c r="WMW20" s="13"/>
      <c r="WMX20" s="13"/>
      <c r="WMY20" s="14"/>
      <c r="WMZ20" s="15"/>
      <c r="WNA20" s="16"/>
      <c r="WNB20" s="15"/>
      <c r="WNC20" s="16"/>
      <c r="WND20" s="17"/>
      <c r="WNE20" s="17"/>
      <c r="WNF20" s="17"/>
      <c r="WNG20" s="18"/>
      <c r="WNH20" s="10"/>
      <c r="WNI20" s="11"/>
      <c r="WNJ20" s="11"/>
      <c r="WNK20" s="11"/>
      <c r="WNL20" s="11"/>
      <c r="WNM20" s="12"/>
      <c r="WNN20" s="12"/>
      <c r="WNO20" s="12"/>
      <c r="WNP20" s="12"/>
      <c r="WNQ20" s="13"/>
      <c r="WNR20" s="13"/>
      <c r="WNS20" s="13"/>
      <c r="WNT20" s="14"/>
      <c r="WNU20" s="15"/>
      <c r="WNV20" s="16"/>
      <c r="WNW20" s="15"/>
      <c r="WNX20" s="16"/>
      <c r="WNY20" s="17"/>
      <c r="WNZ20" s="17"/>
      <c r="WOA20" s="17"/>
      <c r="WOB20" s="18"/>
      <c r="WOC20" s="10"/>
      <c r="WOD20" s="11"/>
      <c r="WOE20" s="11"/>
      <c r="WOF20" s="11"/>
      <c r="WOG20" s="11"/>
      <c r="WOH20" s="12"/>
      <c r="WOI20" s="12"/>
      <c r="WOJ20" s="12"/>
      <c r="WOK20" s="12"/>
      <c r="WOL20" s="13"/>
      <c r="WOM20" s="13"/>
      <c r="WON20" s="13"/>
      <c r="WOO20" s="14"/>
      <c r="WOP20" s="15"/>
      <c r="WOQ20" s="16"/>
      <c r="WOR20" s="15"/>
      <c r="WOS20" s="16"/>
      <c r="WOT20" s="17"/>
      <c r="WOU20" s="17"/>
      <c r="WOV20" s="17"/>
      <c r="WOW20" s="18"/>
      <c r="WOX20" s="10"/>
      <c r="WOY20" s="11"/>
      <c r="WOZ20" s="11"/>
      <c r="WPA20" s="11"/>
      <c r="WPB20" s="11"/>
      <c r="WPC20" s="12"/>
      <c r="WPD20" s="12"/>
      <c r="WPE20" s="12"/>
      <c r="WPF20" s="12"/>
      <c r="WPG20" s="13"/>
      <c r="WPH20" s="13"/>
      <c r="WPI20" s="13"/>
      <c r="WPJ20" s="14"/>
      <c r="WPK20" s="15"/>
      <c r="WPL20" s="16"/>
      <c r="WPM20" s="15"/>
      <c r="WPN20" s="16"/>
      <c r="WPO20" s="17"/>
      <c r="WPP20" s="17"/>
      <c r="WPQ20" s="17"/>
      <c r="WPR20" s="18"/>
      <c r="WPS20" s="10"/>
      <c r="WPT20" s="11"/>
      <c r="WPU20" s="11"/>
      <c r="WPV20" s="11"/>
      <c r="WPW20" s="11"/>
      <c r="WPX20" s="12"/>
      <c r="WPY20" s="12"/>
      <c r="WPZ20" s="12"/>
      <c r="WQA20" s="12"/>
      <c r="WQB20" s="13"/>
      <c r="WQC20" s="13"/>
      <c r="WQD20" s="13"/>
      <c r="WQE20" s="14"/>
      <c r="WQF20" s="15"/>
      <c r="WQG20" s="16"/>
      <c r="WQH20" s="15"/>
      <c r="WQI20" s="16"/>
      <c r="WQJ20" s="17"/>
      <c r="WQK20" s="17"/>
      <c r="WQL20" s="17"/>
      <c r="WQM20" s="18"/>
      <c r="WQN20" s="10"/>
      <c r="WQO20" s="11"/>
      <c r="WQP20" s="11"/>
      <c r="WQQ20" s="11"/>
      <c r="WQR20" s="11"/>
      <c r="WQS20" s="12"/>
      <c r="WQT20" s="12"/>
      <c r="WQU20" s="12"/>
      <c r="WQV20" s="12"/>
      <c r="WQW20" s="13"/>
      <c r="WQX20" s="13"/>
      <c r="WQY20" s="13"/>
      <c r="WQZ20" s="14"/>
      <c r="WRA20" s="15"/>
      <c r="WRB20" s="16"/>
      <c r="WRC20" s="15"/>
      <c r="WRD20" s="16"/>
      <c r="WRE20" s="17"/>
      <c r="WRF20" s="17"/>
      <c r="WRG20" s="17"/>
      <c r="WRH20" s="18"/>
      <c r="WRI20" s="10"/>
      <c r="WRJ20" s="11"/>
      <c r="WRK20" s="11"/>
      <c r="WRL20" s="11"/>
      <c r="WRM20" s="11"/>
      <c r="WRN20" s="12"/>
      <c r="WRO20" s="12"/>
      <c r="WRP20" s="12"/>
      <c r="WRQ20" s="12"/>
      <c r="WRR20" s="13"/>
      <c r="WRS20" s="13"/>
      <c r="WRT20" s="13"/>
      <c r="WRU20" s="14"/>
      <c r="WRV20" s="15"/>
      <c r="WRW20" s="16"/>
      <c r="WRX20" s="15"/>
      <c r="WRY20" s="16"/>
      <c r="WRZ20" s="17"/>
      <c r="WSA20" s="17"/>
      <c r="WSB20" s="17"/>
      <c r="WSC20" s="18"/>
      <c r="WSD20" s="10"/>
      <c r="WSE20" s="11"/>
      <c r="WSF20" s="11"/>
      <c r="WSG20" s="11"/>
      <c r="WSH20" s="11"/>
      <c r="WSI20" s="12"/>
      <c r="WSJ20" s="12"/>
      <c r="WSK20" s="12"/>
      <c r="WSL20" s="12"/>
      <c r="WSM20" s="13"/>
      <c r="WSN20" s="13"/>
      <c r="WSO20" s="13"/>
      <c r="WSP20" s="14"/>
      <c r="WSQ20" s="15"/>
      <c r="WSR20" s="16"/>
      <c r="WSS20" s="15"/>
      <c r="WST20" s="16"/>
      <c r="WSU20" s="17"/>
      <c r="WSV20" s="17"/>
      <c r="WSW20" s="17"/>
      <c r="WSX20" s="18"/>
      <c r="WSY20" s="10"/>
      <c r="WSZ20" s="11"/>
      <c r="WTA20" s="11"/>
      <c r="WTB20" s="11"/>
      <c r="WTC20" s="11"/>
      <c r="WTD20" s="12"/>
      <c r="WTE20" s="12"/>
      <c r="WTF20" s="12"/>
      <c r="WTG20" s="12"/>
      <c r="WTH20" s="13"/>
      <c r="WTI20" s="13"/>
      <c r="WTJ20" s="13"/>
      <c r="WTK20" s="14"/>
      <c r="WTL20" s="15"/>
      <c r="WTM20" s="16"/>
      <c r="WTN20" s="15"/>
      <c r="WTO20" s="16"/>
      <c r="WTP20" s="17"/>
      <c r="WTQ20" s="17"/>
      <c r="WTR20" s="17"/>
      <c r="WTS20" s="18"/>
      <c r="WTT20" s="10"/>
      <c r="WTU20" s="11"/>
      <c r="WTV20" s="11"/>
      <c r="WTW20" s="11"/>
      <c r="WTX20" s="11"/>
      <c r="WTY20" s="12"/>
      <c r="WTZ20" s="12"/>
      <c r="WUA20" s="12"/>
      <c r="WUB20" s="12"/>
      <c r="WUC20" s="13"/>
      <c r="WUD20" s="13"/>
      <c r="WUE20" s="13"/>
      <c r="WUF20" s="14"/>
      <c r="WUG20" s="15"/>
      <c r="WUH20" s="16"/>
      <c r="WUI20" s="15"/>
      <c r="WUJ20" s="16"/>
      <c r="WUK20" s="17"/>
      <c r="WUL20" s="17"/>
      <c r="WUM20" s="17"/>
      <c r="WUN20" s="18"/>
      <c r="WUO20" s="10"/>
      <c r="WUP20" s="11"/>
      <c r="WUQ20" s="11"/>
      <c r="WUR20" s="11"/>
      <c r="WUS20" s="11"/>
      <c r="WUT20" s="12"/>
      <c r="WUU20" s="12"/>
      <c r="WUV20" s="12"/>
      <c r="WUW20" s="12"/>
      <c r="WUX20" s="13"/>
      <c r="WUY20" s="13"/>
      <c r="WUZ20" s="13"/>
      <c r="WVA20" s="14"/>
      <c r="WVB20" s="15"/>
      <c r="WVC20" s="16"/>
      <c r="WVD20" s="15"/>
      <c r="WVE20" s="16"/>
      <c r="WVF20" s="17"/>
      <c r="WVG20" s="17"/>
      <c r="WVH20" s="17"/>
      <c r="WVI20" s="18"/>
      <c r="WVJ20" s="10"/>
      <c r="WVK20" s="11"/>
      <c r="WVL20" s="11"/>
      <c r="WVM20" s="11"/>
      <c r="WVN20" s="11"/>
      <c r="WVO20" s="12"/>
      <c r="WVP20" s="12"/>
      <c r="WVQ20" s="12"/>
      <c r="WVR20" s="12"/>
      <c r="WVS20" s="13"/>
      <c r="WVT20" s="13"/>
      <c r="WVU20" s="13"/>
      <c r="WVV20" s="14"/>
      <c r="WVW20" s="15"/>
      <c r="WVX20" s="16"/>
      <c r="WVY20" s="15"/>
      <c r="WVZ20" s="16"/>
      <c r="WWA20" s="17"/>
      <c r="WWB20" s="17"/>
      <c r="WWC20" s="17"/>
      <c r="WWD20" s="18"/>
      <c r="WWE20" s="10"/>
      <c r="WWF20" s="11"/>
      <c r="WWG20" s="11"/>
      <c r="WWH20" s="11"/>
      <c r="WWI20" s="11"/>
      <c r="WWJ20" s="12"/>
      <c r="WWK20" s="12"/>
      <c r="WWL20" s="12"/>
      <c r="WWM20" s="12"/>
      <c r="WWN20" s="13"/>
      <c r="WWO20" s="13"/>
      <c r="WWP20" s="13"/>
      <c r="WWQ20" s="14"/>
      <c r="WWR20" s="15"/>
      <c r="WWS20" s="16"/>
      <c r="WWT20" s="15"/>
      <c r="WWU20" s="16"/>
      <c r="WWV20" s="17"/>
      <c r="WWW20" s="17"/>
      <c r="WWX20" s="17"/>
      <c r="WWY20" s="18"/>
      <c r="WWZ20" s="10"/>
      <c r="WXA20" s="11"/>
      <c r="WXB20" s="11"/>
      <c r="WXC20" s="11"/>
      <c r="WXD20" s="11"/>
      <c r="WXE20" s="12"/>
      <c r="WXF20" s="12"/>
      <c r="WXG20" s="12"/>
      <c r="WXH20" s="12"/>
      <c r="WXI20" s="13"/>
      <c r="WXJ20" s="13"/>
      <c r="WXK20" s="13"/>
      <c r="WXL20" s="14"/>
      <c r="WXM20" s="15"/>
      <c r="WXN20" s="16"/>
      <c r="WXO20" s="15"/>
      <c r="WXP20" s="16"/>
      <c r="WXQ20" s="17"/>
      <c r="WXR20" s="17"/>
      <c r="WXS20" s="17"/>
      <c r="WXT20" s="18"/>
      <c r="WXU20" s="10"/>
      <c r="WXV20" s="11"/>
      <c r="WXW20" s="11"/>
      <c r="WXX20" s="11"/>
      <c r="WXY20" s="11"/>
      <c r="WXZ20" s="12"/>
      <c r="WYA20" s="12"/>
      <c r="WYB20" s="12"/>
      <c r="WYC20" s="12"/>
      <c r="WYD20" s="13"/>
      <c r="WYE20" s="13"/>
      <c r="WYF20" s="13"/>
      <c r="WYG20" s="14"/>
      <c r="WYH20" s="15"/>
      <c r="WYI20" s="16"/>
      <c r="WYJ20" s="15"/>
      <c r="WYK20" s="16"/>
      <c r="WYL20" s="17"/>
      <c r="WYM20" s="17"/>
      <c r="WYN20" s="17"/>
      <c r="WYO20" s="18"/>
      <c r="WYP20" s="10"/>
      <c r="WYQ20" s="11"/>
      <c r="WYR20" s="11"/>
      <c r="WYS20" s="11"/>
      <c r="WYT20" s="11"/>
      <c r="WYU20" s="12"/>
      <c r="WYV20" s="12"/>
      <c r="WYW20" s="12"/>
      <c r="WYX20" s="12"/>
      <c r="WYY20" s="13"/>
      <c r="WYZ20" s="13"/>
      <c r="WZA20" s="13"/>
      <c r="WZB20" s="14"/>
      <c r="WZC20" s="15"/>
      <c r="WZD20" s="16"/>
      <c r="WZE20" s="15"/>
      <c r="WZF20" s="16"/>
      <c r="WZG20" s="17"/>
      <c r="WZH20" s="17"/>
      <c r="WZI20" s="17"/>
      <c r="WZJ20" s="18"/>
      <c r="WZK20" s="10"/>
      <c r="WZL20" s="11"/>
      <c r="WZM20" s="11"/>
      <c r="WZN20" s="11"/>
      <c r="WZO20" s="11"/>
      <c r="WZP20" s="12"/>
      <c r="WZQ20" s="12"/>
      <c r="WZR20" s="12"/>
      <c r="WZS20" s="12"/>
      <c r="WZT20" s="13"/>
      <c r="WZU20" s="13"/>
      <c r="WZV20" s="13"/>
      <c r="WZW20" s="14"/>
      <c r="WZX20" s="15"/>
      <c r="WZY20" s="16"/>
      <c r="WZZ20" s="15"/>
      <c r="XAA20" s="16"/>
      <c r="XAB20" s="17"/>
      <c r="XAC20" s="17"/>
      <c r="XAD20" s="17"/>
      <c r="XAE20" s="18"/>
      <c r="XAF20" s="10"/>
      <c r="XAG20" s="11"/>
      <c r="XAH20" s="11"/>
      <c r="XAI20" s="11"/>
    </row>
    <row r="21" spans="1:16259" x14ac:dyDescent="0.3">
      <c r="A21" s="42" t="s">
        <v>53</v>
      </c>
      <c r="B21" s="49">
        <f>1756</f>
        <v>1756</v>
      </c>
      <c r="C21" s="38" t="s">
        <v>72</v>
      </c>
      <c r="D21" s="38">
        <f>8</f>
        <v>8</v>
      </c>
      <c r="E21" s="38" t="s">
        <v>72</v>
      </c>
      <c r="F21" s="48">
        <f>32</f>
        <v>32</v>
      </c>
      <c r="G21" s="46">
        <f t="shared" si="0"/>
        <v>1796</v>
      </c>
    </row>
    <row r="22" spans="1:16259" s="3" customFormat="1" x14ac:dyDescent="0.3">
      <c r="A22" s="42" t="s">
        <v>83</v>
      </c>
      <c r="B22" s="49">
        <f>1</f>
        <v>1</v>
      </c>
      <c r="C22" s="38" t="s">
        <v>72</v>
      </c>
      <c r="D22" s="38">
        <f>1</f>
        <v>1</v>
      </c>
      <c r="E22" s="38" t="s">
        <v>72</v>
      </c>
      <c r="F22" s="48" t="s">
        <v>72</v>
      </c>
      <c r="G22" s="46">
        <f t="shared" si="0"/>
        <v>2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NV22" s="12"/>
      <c r="NW22" s="12"/>
      <c r="NX22" s="12"/>
      <c r="NY22" s="13"/>
      <c r="NZ22" s="13"/>
      <c r="OA22" s="13"/>
      <c r="OB22" s="14"/>
      <c r="OC22" s="15"/>
      <c r="OD22" s="16"/>
      <c r="OE22" s="15"/>
      <c r="OF22" s="16"/>
      <c r="OG22" s="17"/>
      <c r="OH22" s="17"/>
      <c r="OI22" s="17"/>
      <c r="OJ22" s="18"/>
      <c r="OK22" s="10"/>
      <c r="OL22" s="11"/>
      <c r="OM22" s="11"/>
      <c r="ON22" s="11"/>
      <c r="OO22" s="11"/>
      <c r="OP22" s="12"/>
      <c r="OQ22" s="12"/>
      <c r="OR22" s="12"/>
      <c r="OS22" s="12"/>
      <c r="OT22" s="13"/>
      <c r="OU22" s="13"/>
      <c r="OV22" s="13"/>
      <c r="OW22" s="14"/>
      <c r="OX22" s="15"/>
      <c r="OY22" s="16"/>
      <c r="OZ22" s="15"/>
      <c r="PA22" s="16"/>
      <c r="PB22" s="17"/>
      <c r="PC22" s="17"/>
      <c r="PD22" s="17"/>
      <c r="PE22" s="18"/>
      <c r="PF22" s="10"/>
      <c r="PG22" s="11"/>
      <c r="PH22" s="11"/>
      <c r="PI22" s="11"/>
      <c r="PJ22" s="11"/>
      <c r="PK22" s="12"/>
      <c r="PL22" s="12"/>
      <c r="PM22" s="12"/>
      <c r="PN22" s="12"/>
      <c r="PO22" s="13"/>
      <c r="PP22" s="13"/>
      <c r="PQ22" s="13"/>
      <c r="PR22" s="14"/>
      <c r="PS22" s="15"/>
      <c r="PT22" s="16"/>
      <c r="PU22" s="15"/>
      <c r="PV22" s="16"/>
      <c r="PW22" s="17"/>
      <c r="PX22" s="17"/>
      <c r="PY22" s="17"/>
      <c r="PZ22" s="18"/>
      <c r="QA22" s="10"/>
      <c r="QB22" s="11"/>
      <c r="QC22" s="11"/>
      <c r="QD22" s="11"/>
      <c r="QE22" s="11"/>
      <c r="QF22" s="12"/>
      <c r="QG22" s="12"/>
      <c r="QH22" s="12"/>
      <c r="QI22" s="12"/>
      <c r="QJ22" s="13"/>
      <c r="QK22" s="13"/>
      <c r="QL22" s="13"/>
      <c r="QM22" s="14"/>
      <c r="QN22" s="15"/>
      <c r="QO22" s="16"/>
      <c r="QP22" s="15"/>
      <c r="QQ22" s="16"/>
      <c r="QR22" s="17"/>
      <c r="QS22" s="17"/>
      <c r="QT22" s="17"/>
      <c r="QU22" s="18"/>
      <c r="QV22" s="10"/>
      <c r="QW22" s="11"/>
      <c r="QX22" s="11"/>
      <c r="QY22" s="11"/>
      <c r="QZ22" s="11"/>
      <c r="RA22" s="12"/>
      <c r="RB22" s="12"/>
      <c r="RC22" s="12"/>
      <c r="RD22" s="12"/>
      <c r="RE22" s="13"/>
      <c r="RF22" s="13"/>
      <c r="RG22" s="13"/>
      <c r="RH22" s="14"/>
      <c r="RI22" s="15"/>
      <c r="RJ22" s="16"/>
      <c r="RK22" s="15"/>
      <c r="RL22" s="16"/>
      <c r="RM22" s="17"/>
      <c r="RN22" s="17"/>
      <c r="RO22" s="17"/>
      <c r="RP22" s="18"/>
      <c r="RQ22" s="10"/>
      <c r="RR22" s="11"/>
      <c r="RS22" s="11"/>
      <c r="RT22" s="11"/>
      <c r="RU22" s="11"/>
      <c r="RV22" s="12"/>
      <c r="RW22" s="12"/>
      <c r="RX22" s="12"/>
      <c r="RY22" s="12"/>
      <c r="RZ22" s="13"/>
      <c r="SA22" s="13"/>
      <c r="SB22" s="13"/>
      <c r="SC22" s="14"/>
      <c r="SD22" s="15"/>
      <c r="SE22" s="16"/>
      <c r="SF22" s="15"/>
      <c r="SG22" s="16"/>
      <c r="SH22" s="17"/>
      <c r="SI22" s="17"/>
      <c r="SJ22" s="17"/>
      <c r="SK22" s="18"/>
      <c r="SL22" s="10"/>
      <c r="SM22" s="11"/>
      <c r="SN22" s="11"/>
      <c r="SO22" s="11"/>
      <c r="SP22" s="11"/>
      <c r="SQ22" s="12"/>
      <c r="SR22" s="12"/>
      <c r="SS22" s="12"/>
      <c r="ST22" s="12"/>
      <c r="SU22" s="13"/>
      <c r="SV22" s="13"/>
      <c r="SW22" s="13"/>
      <c r="SX22" s="14"/>
      <c r="SY22" s="15"/>
      <c r="SZ22" s="16"/>
      <c r="TA22" s="15"/>
      <c r="TB22" s="16"/>
      <c r="TC22" s="17"/>
      <c r="TD22" s="17"/>
      <c r="TE22" s="17"/>
      <c r="TF22" s="18"/>
      <c r="TG22" s="10"/>
      <c r="TH22" s="11"/>
      <c r="TI22" s="11"/>
      <c r="TJ22" s="11"/>
      <c r="TK22" s="11"/>
      <c r="TL22" s="12"/>
      <c r="TM22" s="12"/>
      <c r="TN22" s="12"/>
      <c r="TO22" s="12"/>
      <c r="TP22" s="13"/>
      <c r="TQ22" s="13"/>
      <c r="TR22" s="13"/>
      <c r="TS22" s="14"/>
      <c r="TT22" s="15"/>
      <c r="TU22" s="16"/>
      <c r="TV22" s="15"/>
      <c r="TW22" s="16"/>
      <c r="TX22" s="17"/>
      <c r="TY22" s="17"/>
      <c r="TZ22" s="17"/>
      <c r="UA22" s="18"/>
      <c r="UB22" s="10"/>
      <c r="UC22" s="11"/>
      <c r="UD22" s="11"/>
      <c r="UE22" s="11"/>
      <c r="UF22" s="11"/>
      <c r="UG22" s="12"/>
      <c r="UH22" s="12"/>
      <c r="UI22" s="12"/>
      <c r="UJ22" s="12"/>
      <c r="UK22" s="13"/>
      <c r="UL22" s="13"/>
      <c r="UM22" s="13"/>
      <c r="UN22" s="14"/>
      <c r="UO22" s="15"/>
      <c r="UP22" s="16"/>
      <c r="UQ22" s="15"/>
      <c r="UR22" s="16"/>
      <c r="US22" s="17"/>
      <c r="UT22" s="17"/>
      <c r="UU22" s="17"/>
      <c r="UV22" s="18"/>
      <c r="UW22" s="10"/>
      <c r="UX22" s="11"/>
      <c r="UY22" s="11"/>
      <c r="UZ22" s="11"/>
      <c r="VA22" s="11"/>
      <c r="VB22" s="12"/>
      <c r="VC22" s="12"/>
      <c r="VD22" s="12"/>
      <c r="VE22" s="12"/>
      <c r="VF22" s="13"/>
      <c r="VG22" s="13"/>
      <c r="VH22" s="13"/>
      <c r="VI22" s="14"/>
      <c r="VJ22" s="15"/>
      <c r="VK22" s="16"/>
      <c r="VL22" s="15"/>
      <c r="VM22" s="16"/>
      <c r="VN22" s="17"/>
      <c r="VO22" s="17"/>
      <c r="VP22" s="17"/>
      <c r="VQ22" s="18"/>
      <c r="VR22" s="10"/>
      <c r="VS22" s="11"/>
      <c r="VT22" s="11"/>
      <c r="VU22" s="11"/>
      <c r="VV22" s="11"/>
      <c r="VW22" s="12"/>
      <c r="VX22" s="12"/>
      <c r="VY22" s="12"/>
      <c r="VZ22" s="12"/>
      <c r="WA22" s="13"/>
      <c r="WB22" s="13"/>
      <c r="WC22" s="13"/>
      <c r="WD22" s="14"/>
      <c r="WE22" s="15"/>
      <c r="WF22" s="16"/>
      <c r="WG22" s="15"/>
      <c r="WH22" s="16"/>
      <c r="WI22" s="17"/>
      <c r="WJ22" s="17"/>
      <c r="WK22" s="17"/>
      <c r="WL22" s="18"/>
      <c r="WM22" s="10"/>
      <c r="WN22" s="11"/>
      <c r="WO22" s="11"/>
      <c r="WP22" s="11"/>
      <c r="WQ22" s="11"/>
      <c r="WR22" s="12"/>
      <c r="WS22" s="12"/>
      <c r="WT22" s="12"/>
      <c r="WU22" s="12"/>
      <c r="WV22" s="13"/>
      <c r="WW22" s="13"/>
      <c r="WX22" s="13"/>
      <c r="WY22" s="14"/>
      <c r="WZ22" s="15"/>
      <c r="XA22" s="16"/>
      <c r="XB22" s="15"/>
      <c r="XC22" s="16"/>
      <c r="XD22" s="17"/>
      <c r="XE22" s="17"/>
      <c r="XF22" s="17"/>
      <c r="XG22" s="18"/>
      <c r="XH22" s="10"/>
      <c r="XI22" s="11"/>
      <c r="XJ22" s="11"/>
      <c r="XK22" s="11"/>
      <c r="XL22" s="11"/>
      <c r="XM22" s="12"/>
      <c r="XN22" s="12"/>
      <c r="XO22" s="12"/>
      <c r="XP22" s="12"/>
      <c r="XQ22" s="13"/>
      <c r="XR22" s="13"/>
      <c r="XS22" s="13"/>
      <c r="XT22" s="14"/>
      <c r="XU22" s="15"/>
      <c r="XV22" s="16"/>
      <c r="XW22" s="15"/>
      <c r="XX22" s="16"/>
      <c r="XY22" s="17"/>
      <c r="XZ22" s="17"/>
      <c r="YA22" s="17"/>
      <c r="YB22" s="18"/>
      <c r="YC22" s="10"/>
      <c r="YD22" s="11"/>
      <c r="YE22" s="11"/>
      <c r="YF22" s="11"/>
      <c r="YG22" s="11"/>
      <c r="YH22" s="12"/>
      <c r="YI22" s="12"/>
      <c r="YJ22" s="12"/>
      <c r="YK22" s="12"/>
      <c r="YL22" s="13"/>
      <c r="YM22" s="13"/>
      <c r="YN22" s="13"/>
      <c r="YO22" s="14"/>
      <c r="YP22" s="15"/>
      <c r="YQ22" s="16"/>
      <c r="YR22" s="15"/>
      <c r="YS22" s="16"/>
      <c r="YT22" s="17"/>
      <c r="YU22" s="17"/>
      <c r="YV22" s="17"/>
      <c r="YW22" s="18"/>
      <c r="YX22" s="10"/>
      <c r="YY22" s="11"/>
      <c r="YZ22" s="11"/>
      <c r="ZA22" s="11"/>
      <c r="ZB22" s="11"/>
      <c r="ZC22" s="12"/>
      <c r="ZD22" s="12"/>
      <c r="ZE22" s="12"/>
      <c r="ZF22" s="12"/>
      <c r="ZG22" s="13"/>
      <c r="ZH22" s="13"/>
      <c r="ZI22" s="13"/>
      <c r="ZJ22" s="14"/>
      <c r="ZK22" s="15"/>
      <c r="ZL22" s="16"/>
      <c r="ZM22" s="15"/>
      <c r="ZN22" s="16"/>
      <c r="ZO22" s="17"/>
      <c r="ZP22" s="17"/>
      <c r="ZQ22" s="17"/>
      <c r="ZR22" s="18"/>
      <c r="ZS22" s="10"/>
      <c r="ZT22" s="11"/>
      <c r="ZU22" s="11"/>
      <c r="ZV22" s="11"/>
      <c r="ZW22" s="11"/>
      <c r="ZX22" s="12"/>
      <c r="ZY22" s="12"/>
      <c r="ZZ22" s="12"/>
      <c r="AAA22" s="12"/>
      <c r="AAB22" s="13"/>
      <c r="AAC22" s="13"/>
      <c r="AAD22" s="13"/>
      <c r="AAE22" s="14"/>
      <c r="AAF22" s="15"/>
      <c r="AAG22" s="16"/>
      <c r="AAH22" s="15"/>
      <c r="AAI22" s="16"/>
      <c r="AAJ22" s="17"/>
      <c r="AAK22" s="17"/>
      <c r="AAL22" s="17"/>
      <c r="AAM22" s="18"/>
      <c r="AAN22" s="10"/>
      <c r="AAO22" s="11"/>
      <c r="AAP22" s="11"/>
      <c r="AAQ22" s="11"/>
      <c r="AAR22" s="11"/>
      <c r="AAS22" s="12"/>
      <c r="AAT22" s="12"/>
      <c r="AAU22" s="12"/>
      <c r="AAV22" s="12"/>
      <c r="AAW22" s="13"/>
      <c r="AAX22" s="13"/>
      <c r="AAY22" s="13"/>
      <c r="AAZ22" s="14"/>
      <c r="ABA22" s="15"/>
      <c r="ABB22" s="16"/>
      <c r="ABC22" s="15"/>
      <c r="ABD22" s="16"/>
      <c r="ABE22" s="17"/>
      <c r="ABF22" s="17"/>
      <c r="ABG22" s="17"/>
      <c r="ABH22" s="18"/>
      <c r="ABI22" s="10"/>
      <c r="ABJ22" s="11"/>
      <c r="ABK22" s="11"/>
      <c r="ABL22" s="11"/>
      <c r="ABM22" s="11"/>
      <c r="ABN22" s="12"/>
      <c r="ABO22" s="12"/>
      <c r="ABP22" s="12"/>
      <c r="ABQ22" s="12"/>
      <c r="ABR22" s="13"/>
      <c r="ABS22" s="13"/>
      <c r="ABT22" s="13"/>
      <c r="ABU22" s="14"/>
      <c r="ABV22" s="15"/>
      <c r="ABW22" s="16"/>
      <c r="ABX22" s="15"/>
      <c r="ABY22" s="16"/>
      <c r="ABZ22" s="17"/>
      <c r="ACA22" s="17"/>
      <c r="ACB22" s="17"/>
      <c r="ACC22" s="18"/>
      <c r="ACD22" s="10"/>
      <c r="ACE22" s="11"/>
      <c r="ACF22" s="11"/>
      <c r="ACG22" s="11"/>
      <c r="ACH22" s="11"/>
      <c r="ACI22" s="12"/>
      <c r="ACJ22" s="12"/>
      <c r="ACK22" s="12"/>
      <c r="ACL22" s="12"/>
      <c r="ACM22" s="13"/>
      <c r="ACN22" s="13"/>
      <c r="ACO22" s="13"/>
      <c r="ACP22" s="14"/>
      <c r="ACQ22" s="15"/>
      <c r="ACR22" s="16"/>
      <c r="ACS22" s="15"/>
      <c r="ACT22" s="16"/>
      <c r="ACU22" s="17"/>
      <c r="ACV22" s="17"/>
      <c r="ACW22" s="17"/>
      <c r="ACX22" s="18"/>
      <c r="ACY22" s="10"/>
      <c r="ACZ22" s="11"/>
      <c r="ADA22" s="11"/>
      <c r="ADB22" s="11"/>
      <c r="ADC22" s="11"/>
      <c r="ADD22" s="12"/>
      <c r="ADE22" s="12"/>
      <c r="ADF22" s="12"/>
      <c r="ADG22" s="12"/>
      <c r="ADH22" s="13"/>
      <c r="ADI22" s="13"/>
      <c r="ADJ22" s="13"/>
      <c r="ADK22" s="14"/>
      <c r="ADL22" s="15"/>
      <c r="ADM22" s="16"/>
      <c r="ADN22" s="15"/>
      <c r="ADO22" s="16"/>
      <c r="ADP22" s="17"/>
      <c r="ADQ22" s="17"/>
      <c r="ADR22" s="17"/>
      <c r="ADS22" s="18"/>
      <c r="ADT22" s="10"/>
      <c r="ADU22" s="11"/>
      <c r="ADV22" s="11"/>
      <c r="ADW22" s="11"/>
      <c r="ADX22" s="11"/>
      <c r="ADY22" s="12"/>
      <c r="ADZ22" s="12"/>
      <c r="AEA22" s="12"/>
      <c r="AEB22" s="12"/>
      <c r="AEC22" s="13"/>
      <c r="AED22" s="13"/>
      <c r="AEE22" s="13"/>
      <c r="AEF22" s="14"/>
      <c r="AEG22" s="15"/>
      <c r="AEH22" s="16"/>
      <c r="AEI22" s="15"/>
      <c r="AEJ22" s="16"/>
      <c r="AEK22" s="17"/>
      <c r="AEL22" s="17"/>
      <c r="AEM22" s="17"/>
      <c r="AEN22" s="18"/>
      <c r="AEO22" s="10"/>
      <c r="AEP22" s="11"/>
      <c r="AEQ22" s="11"/>
      <c r="AER22" s="11"/>
      <c r="AES22" s="11"/>
      <c r="AET22" s="12"/>
      <c r="AEU22" s="12"/>
      <c r="AEV22" s="12"/>
      <c r="AEW22" s="12"/>
      <c r="AEX22" s="13"/>
      <c r="AEY22" s="13"/>
      <c r="AEZ22" s="13"/>
      <c r="AFA22" s="14"/>
      <c r="AFB22" s="15"/>
      <c r="AFC22" s="16"/>
      <c r="AFD22" s="15"/>
      <c r="AFE22" s="16"/>
      <c r="AFF22" s="17"/>
      <c r="AFG22" s="17"/>
      <c r="AFH22" s="17"/>
      <c r="AFI22" s="18"/>
      <c r="AFJ22" s="10"/>
      <c r="AFK22" s="11"/>
      <c r="AFL22" s="11"/>
      <c r="AFM22" s="11"/>
      <c r="AFN22" s="11"/>
      <c r="AFO22" s="12"/>
      <c r="AFP22" s="12"/>
      <c r="AFQ22" s="12"/>
      <c r="AFR22" s="12"/>
      <c r="AFS22" s="13"/>
      <c r="AFT22" s="13"/>
      <c r="AFU22" s="13"/>
      <c r="AFV22" s="14"/>
      <c r="AFW22" s="15"/>
      <c r="AFX22" s="16"/>
      <c r="AFY22" s="15"/>
      <c r="AFZ22" s="16"/>
      <c r="AGA22" s="17"/>
      <c r="AGB22" s="17"/>
      <c r="AGC22" s="17"/>
      <c r="AGD22" s="18"/>
      <c r="AGE22" s="10"/>
      <c r="AGF22" s="11"/>
      <c r="AGG22" s="11"/>
      <c r="AGH22" s="11"/>
      <c r="AGI22" s="11"/>
      <c r="AGJ22" s="12"/>
      <c r="AGK22" s="12"/>
      <c r="AGL22" s="12"/>
      <c r="AGM22" s="12"/>
      <c r="AGN22" s="13"/>
      <c r="AGO22" s="13"/>
      <c r="AGP22" s="13"/>
      <c r="AGQ22" s="14"/>
      <c r="AGR22" s="15"/>
      <c r="AGS22" s="16"/>
      <c r="AGT22" s="15"/>
      <c r="AGU22" s="16"/>
      <c r="AGV22" s="17"/>
      <c r="AGW22" s="17"/>
      <c r="AGX22" s="17"/>
      <c r="AGY22" s="18"/>
      <c r="AGZ22" s="10"/>
      <c r="AHA22" s="11"/>
      <c r="AHB22" s="11"/>
      <c r="AHC22" s="11"/>
      <c r="AHD22" s="11"/>
      <c r="AHE22" s="12"/>
      <c r="AHF22" s="12"/>
      <c r="AHG22" s="12"/>
      <c r="AHH22" s="12"/>
      <c r="AHI22" s="13"/>
      <c r="AHJ22" s="13"/>
      <c r="AHK22" s="13"/>
      <c r="AHL22" s="14"/>
      <c r="AHM22" s="15"/>
      <c r="AHN22" s="16"/>
      <c r="AHO22" s="15"/>
      <c r="AHP22" s="16"/>
      <c r="AHQ22" s="17"/>
      <c r="AHR22" s="17"/>
      <c r="AHS22" s="17"/>
      <c r="AHT22" s="18"/>
      <c r="AHU22" s="10"/>
      <c r="AHV22" s="11"/>
      <c r="AHW22" s="11"/>
      <c r="AHX22" s="11"/>
      <c r="AHY22" s="11"/>
      <c r="AHZ22" s="12"/>
      <c r="AIA22" s="12"/>
      <c r="AIB22" s="12"/>
      <c r="AIC22" s="12"/>
      <c r="AID22" s="13"/>
      <c r="AIE22" s="13"/>
      <c r="AIF22" s="13"/>
      <c r="AIG22" s="14"/>
      <c r="AIH22" s="15"/>
      <c r="AII22" s="16"/>
      <c r="AIJ22" s="15"/>
      <c r="AIK22" s="16"/>
      <c r="AIL22" s="17"/>
      <c r="AIM22" s="17"/>
      <c r="AIN22" s="17"/>
      <c r="AIO22" s="18"/>
      <c r="AIP22" s="10"/>
      <c r="AIQ22" s="11"/>
      <c r="AIR22" s="11"/>
      <c r="AIS22" s="11"/>
      <c r="AIT22" s="11"/>
      <c r="AIU22" s="12"/>
      <c r="AIV22" s="12"/>
      <c r="AIW22" s="12"/>
      <c r="AIX22" s="12"/>
      <c r="AIY22" s="13"/>
      <c r="AIZ22" s="13"/>
      <c r="AJA22" s="13"/>
      <c r="AJB22" s="14"/>
      <c r="AJC22" s="15"/>
      <c r="AJD22" s="16"/>
      <c r="AJE22" s="15"/>
      <c r="AJF22" s="16"/>
      <c r="AJG22" s="17"/>
      <c r="AJH22" s="17"/>
      <c r="AJI22" s="17"/>
      <c r="AJJ22" s="18"/>
      <c r="AJK22" s="10"/>
      <c r="AJL22" s="11"/>
      <c r="AJM22" s="11"/>
      <c r="AJN22" s="11"/>
      <c r="AJO22" s="11"/>
      <c r="AJP22" s="12"/>
      <c r="AJQ22" s="12"/>
      <c r="AJR22" s="12"/>
      <c r="AJS22" s="12"/>
      <c r="AJT22" s="13"/>
      <c r="AJU22" s="13"/>
      <c r="AJV22" s="13"/>
      <c r="AJW22" s="14"/>
      <c r="AJX22" s="15"/>
      <c r="AJY22" s="16"/>
      <c r="AJZ22" s="15"/>
      <c r="AKA22" s="16"/>
      <c r="AKB22" s="17"/>
      <c r="AKC22" s="17"/>
      <c r="AKD22" s="17"/>
      <c r="AKE22" s="18"/>
      <c r="AKF22" s="10"/>
      <c r="AKG22" s="11"/>
      <c r="AKH22" s="11"/>
      <c r="AKI22" s="11"/>
      <c r="AKJ22" s="11"/>
      <c r="AKK22" s="12"/>
      <c r="AKL22" s="12"/>
      <c r="AKM22" s="12"/>
      <c r="AKN22" s="12"/>
      <c r="AKO22" s="13"/>
      <c r="AKP22" s="13"/>
      <c r="AKQ22" s="13"/>
      <c r="AKR22" s="14"/>
      <c r="AKS22" s="15"/>
      <c r="AKT22" s="16"/>
      <c r="AKU22" s="15"/>
      <c r="AKV22" s="16"/>
      <c r="AKW22" s="17"/>
      <c r="AKX22" s="17"/>
      <c r="AKY22" s="17"/>
      <c r="AKZ22" s="18"/>
      <c r="ALA22" s="10"/>
      <c r="ALB22" s="11"/>
      <c r="ALC22" s="11"/>
      <c r="ALD22" s="11"/>
      <c r="ALE22" s="11"/>
      <c r="ALF22" s="12"/>
      <c r="ALG22" s="12"/>
      <c r="ALH22" s="12"/>
      <c r="ALI22" s="12"/>
      <c r="ALJ22" s="13"/>
      <c r="ALK22" s="13"/>
      <c r="ALL22" s="13"/>
      <c r="ALM22" s="14"/>
      <c r="ALN22" s="15"/>
      <c r="ALO22" s="16"/>
      <c r="ALP22" s="15"/>
      <c r="ALQ22" s="16"/>
      <c r="ALR22" s="17"/>
      <c r="ALS22" s="17"/>
      <c r="ALT22" s="17"/>
      <c r="ALU22" s="18"/>
      <c r="ALV22" s="10"/>
      <c r="ALW22" s="11"/>
      <c r="ALX22" s="11"/>
      <c r="ALY22" s="11"/>
      <c r="ALZ22" s="11"/>
      <c r="AMA22" s="12"/>
      <c r="AMB22" s="12"/>
      <c r="AMC22" s="12"/>
      <c r="AMD22" s="12"/>
      <c r="AME22" s="13"/>
      <c r="AMF22" s="13"/>
      <c r="AMG22" s="13"/>
      <c r="AMH22" s="14"/>
      <c r="AMI22" s="15"/>
      <c r="AMJ22" s="16"/>
      <c r="AMK22" s="15"/>
      <c r="AML22" s="16"/>
      <c r="AMM22" s="17"/>
      <c r="AMN22" s="17"/>
      <c r="AMO22" s="17"/>
      <c r="AMP22" s="18"/>
      <c r="AMQ22" s="10"/>
      <c r="AMR22" s="11"/>
      <c r="AMS22" s="11"/>
      <c r="AMT22" s="11"/>
      <c r="AMU22" s="11"/>
      <c r="AMV22" s="12"/>
      <c r="AMW22" s="12"/>
      <c r="AMX22" s="12"/>
      <c r="AMY22" s="12"/>
      <c r="AMZ22" s="13"/>
      <c r="ANA22" s="13"/>
      <c r="ANB22" s="13"/>
      <c r="ANC22" s="14"/>
      <c r="AND22" s="15"/>
      <c r="ANE22" s="16"/>
      <c r="ANF22" s="15"/>
      <c r="ANG22" s="16"/>
      <c r="ANH22" s="17"/>
      <c r="ANI22" s="17"/>
      <c r="ANJ22" s="17"/>
      <c r="ANK22" s="18"/>
      <c r="ANL22" s="10"/>
      <c r="ANM22" s="11"/>
      <c r="ANN22" s="11"/>
      <c r="ANO22" s="11"/>
      <c r="ANP22" s="11"/>
      <c r="ANQ22" s="12"/>
      <c r="ANR22" s="12"/>
      <c r="ANS22" s="12"/>
      <c r="ANT22" s="12"/>
      <c r="ANU22" s="13"/>
      <c r="ANV22" s="13"/>
      <c r="ANW22" s="13"/>
      <c r="ANX22" s="14"/>
      <c r="ANY22" s="15"/>
      <c r="ANZ22" s="16"/>
      <c r="AOA22" s="15"/>
      <c r="AOB22" s="16"/>
      <c r="AOC22" s="17"/>
      <c r="AOD22" s="17"/>
      <c r="AOE22" s="17"/>
      <c r="AOF22" s="18"/>
      <c r="AOG22" s="10"/>
      <c r="AOH22" s="11"/>
      <c r="AOI22" s="11"/>
      <c r="AOJ22" s="11"/>
      <c r="AOK22" s="11"/>
      <c r="AOL22" s="12"/>
      <c r="AOM22" s="12"/>
      <c r="AON22" s="12"/>
      <c r="AOO22" s="12"/>
      <c r="AOP22" s="13"/>
      <c r="AOQ22" s="13"/>
      <c r="AOR22" s="13"/>
      <c r="AOS22" s="14"/>
      <c r="AOT22" s="15"/>
      <c r="AOU22" s="16"/>
      <c r="AOV22" s="15"/>
      <c r="AOW22" s="16"/>
      <c r="AOX22" s="17"/>
      <c r="AOY22" s="17"/>
      <c r="AOZ22" s="17"/>
      <c r="APA22" s="18"/>
      <c r="APB22" s="10"/>
      <c r="APC22" s="11"/>
      <c r="APD22" s="11"/>
      <c r="APE22" s="11"/>
      <c r="APF22" s="11"/>
      <c r="APG22" s="12"/>
      <c r="APH22" s="12"/>
      <c r="API22" s="12"/>
      <c r="APJ22" s="12"/>
      <c r="APK22" s="13"/>
      <c r="APL22" s="13"/>
      <c r="APM22" s="13"/>
      <c r="APN22" s="14"/>
      <c r="APO22" s="15"/>
      <c r="APP22" s="16"/>
      <c r="APQ22" s="15"/>
      <c r="APR22" s="16"/>
      <c r="APS22" s="17"/>
      <c r="APT22" s="17"/>
      <c r="APU22" s="17"/>
      <c r="APV22" s="18"/>
      <c r="APW22" s="10"/>
      <c r="APX22" s="11"/>
      <c r="APY22" s="11"/>
      <c r="APZ22" s="11"/>
      <c r="AQA22" s="11"/>
      <c r="AQB22" s="12"/>
      <c r="AQC22" s="12"/>
      <c r="AQD22" s="12"/>
      <c r="AQE22" s="12"/>
      <c r="AQF22" s="13"/>
      <c r="AQG22" s="13"/>
      <c r="AQH22" s="13"/>
      <c r="AQI22" s="14"/>
      <c r="AQJ22" s="15"/>
      <c r="AQK22" s="16"/>
      <c r="AQL22" s="15"/>
      <c r="AQM22" s="16"/>
      <c r="AQN22" s="17"/>
      <c r="AQO22" s="17"/>
      <c r="AQP22" s="17"/>
      <c r="AQQ22" s="18"/>
      <c r="AQR22" s="10"/>
      <c r="AQS22" s="11"/>
      <c r="AQT22" s="11"/>
      <c r="AQU22" s="11"/>
      <c r="AQV22" s="11"/>
      <c r="AQW22" s="12"/>
      <c r="AQX22" s="12"/>
      <c r="AQY22" s="12"/>
      <c r="AQZ22" s="12"/>
      <c r="ARA22" s="13"/>
      <c r="ARB22" s="13"/>
      <c r="ARC22" s="13"/>
      <c r="ARD22" s="14"/>
      <c r="ARE22" s="15"/>
      <c r="ARF22" s="16"/>
      <c r="ARG22" s="15"/>
      <c r="ARH22" s="16"/>
      <c r="ARI22" s="17"/>
      <c r="ARJ22" s="17"/>
      <c r="ARK22" s="17"/>
      <c r="ARL22" s="18"/>
      <c r="ARM22" s="10"/>
      <c r="ARN22" s="11"/>
      <c r="ARO22" s="11"/>
      <c r="ARP22" s="11"/>
      <c r="ARQ22" s="11"/>
      <c r="ARR22" s="12"/>
      <c r="ARS22" s="12"/>
      <c r="ART22" s="12"/>
      <c r="ARU22" s="12"/>
      <c r="ARV22" s="13"/>
      <c r="ARW22" s="13"/>
      <c r="ARX22" s="13"/>
      <c r="ARY22" s="14"/>
      <c r="ARZ22" s="15"/>
      <c r="ASA22" s="16"/>
      <c r="ASB22" s="15"/>
      <c r="ASC22" s="16"/>
      <c r="ASD22" s="17"/>
      <c r="ASE22" s="17"/>
      <c r="ASF22" s="17"/>
      <c r="ASG22" s="18"/>
      <c r="ASH22" s="10"/>
      <c r="ASI22" s="11"/>
      <c r="ASJ22" s="11"/>
      <c r="ASK22" s="11"/>
      <c r="ASL22" s="11"/>
      <c r="ASM22" s="12"/>
      <c r="ASN22" s="12"/>
      <c r="ASO22" s="12"/>
      <c r="ASP22" s="12"/>
      <c r="ASQ22" s="13"/>
      <c r="ASR22" s="13"/>
      <c r="ASS22" s="13"/>
      <c r="AST22" s="14"/>
      <c r="ASU22" s="15"/>
      <c r="ASV22" s="16"/>
      <c r="ASW22" s="15"/>
      <c r="ASX22" s="16"/>
      <c r="ASY22" s="17"/>
      <c r="ASZ22" s="17"/>
      <c r="ATA22" s="17"/>
      <c r="ATB22" s="18"/>
      <c r="ATC22" s="10"/>
      <c r="ATD22" s="11"/>
      <c r="ATE22" s="11"/>
      <c r="ATF22" s="11"/>
      <c r="ATG22" s="11"/>
      <c r="ATH22" s="12"/>
      <c r="ATI22" s="12"/>
      <c r="ATJ22" s="12"/>
      <c r="ATK22" s="12"/>
      <c r="ATL22" s="13"/>
      <c r="ATM22" s="13"/>
      <c r="ATN22" s="13"/>
      <c r="ATO22" s="14"/>
      <c r="ATP22" s="15"/>
      <c r="ATQ22" s="16"/>
      <c r="ATR22" s="15"/>
      <c r="ATS22" s="16"/>
      <c r="ATT22" s="17"/>
      <c r="ATU22" s="17"/>
      <c r="ATV22" s="17"/>
      <c r="ATW22" s="18"/>
      <c r="ATX22" s="10"/>
      <c r="ATY22" s="11"/>
      <c r="ATZ22" s="11"/>
      <c r="AUA22" s="11"/>
      <c r="AUB22" s="11"/>
      <c r="AUC22" s="12"/>
      <c r="AUD22" s="12"/>
      <c r="AUE22" s="12"/>
      <c r="AUF22" s="12"/>
      <c r="AUG22" s="13"/>
      <c r="AUH22" s="13"/>
      <c r="AUI22" s="13"/>
      <c r="AUJ22" s="14"/>
      <c r="AUK22" s="15"/>
      <c r="AUL22" s="16"/>
      <c r="AUM22" s="15"/>
      <c r="AUN22" s="16"/>
      <c r="AUO22" s="17"/>
      <c r="AUP22" s="17"/>
      <c r="AUQ22" s="17"/>
      <c r="AUR22" s="18"/>
      <c r="AUS22" s="10"/>
      <c r="AUT22" s="11"/>
      <c r="AUU22" s="11"/>
      <c r="AUV22" s="11"/>
      <c r="AUW22" s="11"/>
      <c r="AUX22" s="12"/>
      <c r="AUY22" s="12"/>
      <c r="AUZ22" s="12"/>
      <c r="AVA22" s="12"/>
      <c r="AVB22" s="13"/>
      <c r="AVC22" s="13"/>
      <c r="AVD22" s="13"/>
      <c r="AVE22" s="14"/>
      <c r="AVF22" s="15"/>
      <c r="AVG22" s="16"/>
      <c r="AVH22" s="15"/>
      <c r="AVI22" s="16"/>
      <c r="AVJ22" s="17"/>
      <c r="AVK22" s="17"/>
      <c r="AVL22" s="17"/>
      <c r="AVM22" s="18"/>
      <c r="AVN22" s="10"/>
      <c r="AVO22" s="11"/>
      <c r="AVP22" s="11"/>
      <c r="AVQ22" s="11"/>
      <c r="AVR22" s="11"/>
      <c r="AVS22" s="12"/>
      <c r="AVT22" s="12"/>
      <c r="AVU22" s="12"/>
      <c r="AVV22" s="12"/>
      <c r="AVW22" s="13"/>
      <c r="AVX22" s="13"/>
      <c r="AVY22" s="13"/>
      <c r="AVZ22" s="14"/>
      <c r="AWA22" s="15"/>
      <c r="AWB22" s="16"/>
      <c r="AWC22" s="15"/>
      <c r="AWD22" s="16"/>
      <c r="AWE22" s="17"/>
      <c r="AWF22" s="17"/>
      <c r="AWG22" s="17"/>
      <c r="AWH22" s="18"/>
      <c r="AWI22" s="10"/>
      <c r="AWJ22" s="11"/>
      <c r="AWK22" s="11"/>
      <c r="AWL22" s="11"/>
      <c r="AWM22" s="11"/>
      <c r="AWN22" s="12"/>
      <c r="AWO22" s="12"/>
      <c r="AWP22" s="12"/>
      <c r="AWQ22" s="12"/>
      <c r="AWR22" s="13"/>
      <c r="AWS22" s="13"/>
      <c r="AWT22" s="13"/>
      <c r="AWU22" s="14"/>
      <c r="AWV22" s="15"/>
      <c r="AWW22" s="16"/>
      <c r="AWX22" s="15"/>
      <c r="AWY22" s="16"/>
      <c r="AWZ22" s="17"/>
      <c r="AXA22" s="17"/>
      <c r="AXB22" s="17"/>
      <c r="AXC22" s="18"/>
      <c r="AXD22" s="10"/>
      <c r="AXE22" s="11"/>
      <c r="AXF22" s="11"/>
      <c r="AXG22" s="11"/>
      <c r="AXH22" s="11"/>
      <c r="AXI22" s="12"/>
      <c r="AXJ22" s="12"/>
      <c r="AXK22" s="12"/>
      <c r="AXL22" s="12"/>
      <c r="AXM22" s="13"/>
      <c r="AXN22" s="13"/>
      <c r="AXO22" s="13"/>
      <c r="AXP22" s="14"/>
      <c r="AXQ22" s="15"/>
      <c r="AXR22" s="16"/>
      <c r="AXS22" s="15"/>
      <c r="AXT22" s="16"/>
      <c r="AXU22" s="17"/>
      <c r="AXV22" s="17"/>
      <c r="AXW22" s="17"/>
      <c r="AXX22" s="18"/>
      <c r="AXY22" s="10"/>
      <c r="AXZ22" s="11"/>
      <c r="AYA22" s="11"/>
      <c r="AYB22" s="11"/>
      <c r="AYC22" s="11"/>
      <c r="AYD22" s="12"/>
      <c r="AYE22" s="12"/>
      <c r="AYF22" s="12"/>
      <c r="AYG22" s="12"/>
      <c r="AYH22" s="13"/>
      <c r="AYI22" s="13"/>
      <c r="AYJ22" s="13"/>
      <c r="AYK22" s="14"/>
      <c r="AYL22" s="15"/>
      <c r="AYM22" s="16"/>
      <c r="AYN22" s="15"/>
      <c r="AYO22" s="16"/>
      <c r="AYP22" s="17"/>
      <c r="AYQ22" s="17"/>
      <c r="AYR22" s="17"/>
      <c r="AYS22" s="18"/>
      <c r="AYT22" s="10"/>
      <c r="AYU22" s="11"/>
      <c r="AYV22" s="11"/>
      <c r="AYW22" s="11"/>
      <c r="AYX22" s="11"/>
      <c r="AYY22" s="12"/>
      <c r="AYZ22" s="12"/>
      <c r="AZA22" s="12"/>
      <c r="AZB22" s="12"/>
      <c r="AZC22" s="13"/>
      <c r="AZD22" s="13"/>
      <c r="AZE22" s="13"/>
      <c r="AZF22" s="14"/>
      <c r="AZG22" s="15"/>
      <c r="AZH22" s="16"/>
      <c r="AZI22" s="15"/>
      <c r="AZJ22" s="16"/>
      <c r="AZK22" s="17"/>
      <c r="AZL22" s="17"/>
      <c r="AZM22" s="17"/>
      <c r="AZN22" s="18"/>
      <c r="AZO22" s="10"/>
      <c r="AZP22" s="11"/>
      <c r="AZQ22" s="11"/>
      <c r="AZR22" s="11"/>
      <c r="AZS22" s="11"/>
      <c r="AZT22" s="12"/>
      <c r="AZU22" s="12"/>
      <c r="AZV22" s="12"/>
      <c r="AZW22" s="12"/>
      <c r="AZX22" s="13"/>
      <c r="AZY22" s="13"/>
      <c r="AZZ22" s="13"/>
      <c r="BAA22" s="14"/>
      <c r="BAB22" s="15"/>
      <c r="BAC22" s="16"/>
      <c r="BAD22" s="15"/>
      <c r="BAE22" s="16"/>
      <c r="BAF22" s="17"/>
      <c r="BAG22" s="17"/>
      <c r="BAH22" s="17"/>
      <c r="BAI22" s="18"/>
      <c r="BAJ22" s="10"/>
      <c r="BAK22" s="11"/>
      <c r="BAL22" s="11"/>
      <c r="BAM22" s="11"/>
      <c r="BAN22" s="11"/>
      <c r="BAO22" s="12"/>
      <c r="BAP22" s="12"/>
      <c r="BAQ22" s="12"/>
      <c r="BAR22" s="12"/>
      <c r="BAS22" s="13"/>
      <c r="BAT22" s="13"/>
      <c r="BAU22" s="13"/>
      <c r="BAV22" s="14"/>
      <c r="BAW22" s="15"/>
      <c r="BAX22" s="16"/>
      <c r="BAY22" s="15"/>
      <c r="BAZ22" s="16"/>
      <c r="BBA22" s="17"/>
      <c r="BBB22" s="17"/>
      <c r="BBC22" s="17"/>
      <c r="BBD22" s="18"/>
      <c r="BBE22" s="10"/>
      <c r="BBF22" s="11"/>
      <c r="BBG22" s="11"/>
      <c r="BBH22" s="11"/>
      <c r="BBI22" s="11"/>
      <c r="BBJ22" s="12"/>
      <c r="BBK22" s="12"/>
      <c r="BBL22" s="12"/>
      <c r="BBM22" s="12"/>
      <c r="BBN22" s="13"/>
      <c r="BBO22" s="13"/>
      <c r="BBP22" s="13"/>
      <c r="BBQ22" s="14"/>
      <c r="BBR22" s="15"/>
      <c r="BBS22" s="16"/>
      <c r="BBT22" s="15"/>
      <c r="BBU22" s="16"/>
      <c r="BBV22" s="17"/>
      <c r="BBW22" s="17"/>
      <c r="BBX22" s="17"/>
      <c r="BBY22" s="18"/>
      <c r="BBZ22" s="10"/>
      <c r="BCA22" s="11"/>
      <c r="BCB22" s="11"/>
      <c r="BCC22" s="11"/>
      <c r="BCD22" s="11"/>
      <c r="BCE22" s="12"/>
      <c r="BCF22" s="12"/>
      <c r="BCG22" s="12"/>
      <c r="BCH22" s="12"/>
      <c r="BCI22" s="13"/>
      <c r="BCJ22" s="13"/>
      <c r="BCK22" s="13"/>
      <c r="BCL22" s="14"/>
      <c r="BCM22" s="15"/>
      <c r="BCN22" s="16"/>
      <c r="BCO22" s="15"/>
      <c r="BCP22" s="16"/>
      <c r="BCQ22" s="17"/>
      <c r="BCR22" s="17"/>
      <c r="BCS22" s="17"/>
      <c r="BCT22" s="18"/>
      <c r="BCU22" s="10"/>
      <c r="BCV22" s="11"/>
      <c r="BCW22" s="11"/>
      <c r="BCX22" s="11"/>
      <c r="BCY22" s="11"/>
      <c r="BCZ22" s="12"/>
      <c r="BDA22" s="12"/>
      <c r="BDB22" s="12"/>
      <c r="BDC22" s="12"/>
      <c r="BDD22" s="13"/>
      <c r="BDE22" s="13"/>
      <c r="BDF22" s="13"/>
      <c r="BDG22" s="14"/>
      <c r="BDH22" s="15"/>
      <c r="BDI22" s="16"/>
      <c r="BDJ22" s="15"/>
      <c r="BDK22" s="16"/>
      <c r="BDL22" s="17"/>
      <c r="BDM22" s="17"/>
      <c r="BDN22" s="17"/>
      <c r="BDO22" s="18"/>
      <c r="BDP22" s="10"/>
      <c r="BDQ22" s="11"/>
      <c r="BDR22" s="11"/>
      <c r="BDS22" s="11"/>
      <c r="BDT22" s="11"/>
      <c r="BDU22" s="12"/>
      <c r="BDV22" s="12"/>
      <c r="BDW22" s="12"/>
      <c r="BDX22" s="12"/>
      <c r="BDY22" s="13"/>
      <c r="BDZ22" s="13"/>
      <c r="BEA22" s="13"/>
      <c r="BEB22" s="14"/>
      <c r="BEC22" s="15"/>
      <c r="BED22" s="16"/>
      <c r="BEE22" s="15"/>
      <c r="BEF22" s="16"/>
      <c r="BEG22" s="17"/>
      <c r="BEH22" s="17"/>
      <c r="BEI22" s="17"/>
      <c r="BEJ22" s="18"/>
      <c r="BEK22" s="10"/>
      <c r="BEL22" s="11"/>
      <c r="BEM22" s="11"/>
      <c r="BEN22" s="11"/>
      <c r="BEO22" s="11"/>
      <c r="BEP22" s="12"/>
      <c r="BEQ22" s="12"/>
      <c r="BER22" s="12"/>
      <c r="BES22" s="12"/>
      <c r="BET22" s="13"/>
      <c r="BEU22" s="13"/>
      <c r="BEV22" s="13"/>
      <c r="BEW22" s="14"/>
      <c r="BEX22" s="15"/>
      <c r="BEY22" s="16"/>
      <c r="BEZ22" s="15"/>
      <c r="BFA22" s="16"/>
      <c r="BFB22" s="17"/>
      <c r="BFC22" s="17"/>
      <c r="BFD22" s="17"/>
      <c r="BFE22" s="18"/>
      <c r="BFF22" s="10"/>
      <c r="BFG22" s="11"/>
      <c r="BFH22" s="11"/>
      <c r="BFI22" s="11"/>
      <c r="BFJ22" s="11"/>
      <c r="BFK22" s="12"/>
      <c r="BFL22" s="12"/>
      <c r="BFM22" s="12"/>
      <c r="BFN22" s="12"/>
      <c r="BFO22" s="13"/>
      <c r="BFP22" s="13"/>
      <c r="BFQ22" s="13"/>
      <c r="BFR22" s="14"/>
      <c r="BFS22" s="15"/>
      <c r="BFT22" s="16"/>
      <c r="BFU22" s="15"/>
      <c r="BFV22" s="16"/>
      <c r="BFW22" s="17"/>
      <c r="BFX22" s="17"/>
      <c r="BFY22" s="17"/>
      <c r="BFZ22" s="18"/>
      <c r="BGA22" s="10"/>
      <c r="BGB22" s="11"/>
      <c r="BGC22" s="11"/>
      <c r="BGD22" s="11"/>
      <c r="BGE22" s="11"/>
      <c r="BGF22" s="12"/>
      <c r="BGG22" s="12"/>
      <c r="BGH22" s="12"/>
      <c r="BGI22" s="12"/>
      <c r="BGJ22" s="13"/>
      <c r="BGK22" s="13"/>
      <c r="BGL22" s="13"/>
      <c r="BGM22" s="14"/>
      <c r="BGN22" s="15"/>
      <c r="BGO22" s="16"/>
      <c r="BGP22" s="15"/>
      <c r="BGQ22" s="16"/>
      <c r="BGR22" s="17"/>
      <c r="BGS22" s="17"/>
      <c r="BGT22" s="17"/>
      <c r="BGU22" s="18"/>
      <c r="BGV22" s="10"/>
      <c r="BGW22" s="11"/>
      <c r="BGX22" s="11"/>
      <c r="BGY22" s="11"/>
      <c r="BGZ22" s="11"/>
      <c r="BHA22" s="12"/>
      <c r="BHB22" s="12"/>
      <c r="BHC22" s="12"/>
      <c r="BHD22" s="12"/>
      <c r="BHE22" s="13"/>
      <c r="BHF22" s="13"/>
      <c r="BHG22" s="13"/>
      <c r="BHH22" s="14"/>
      <c r="BHI22" s="15"/>
      <c r="BHJ22" s="16"/>
      <c r="BHK22" s="15"/>
      <c r="BHL22" s="16"/>
      <c r="BHM22" s="17"/>
      <c r="BHN22" s="17"/>
      <c r="BHO22" s="17"/>
      <c r="BHP22" s="18"/>
      <c r="BHQ22" s="10"/>
      <c r="BHR22" s="11"/>
      <c r="BHS22" s="11"/>
      <c r="BHT22" s="11"/>
      <c r="BHU22" s="11"/>
      <c r="BHV22" s="12"/>
      <c r="BHW22" s="12"/>
      <c r="BHX22" s="12"/>
      <c r="BHY22" s="12"/>
      <c r="BHZ22" s="13"/>
      <c r="BIA22" s="13"/>
      <c r="BIB22" s="13"/>
      <c r="BIC22" s="14"/>
      <c r="BID22" s="15"/>
      <c r="BIE22" s="16"/>
      <c r="BIF22" s="15"/>
      <c r="BIG22" s="16"/>
      <c r="BIH22" s="17"/>
      <c r="BII22" s="17"/>
      <c r="BIJ22" s="17"/>
      <c r="BIK22" s="18"/>
      <c r="BIL22" s="10"/>
      <c r="BIM22" s="11"/>
      <c r="BIN22" s="11"/>
      <c r="BIO22" s="11"/>
      <c r="BIP22" s="11"/>
      <c r="BIQ22" s="12"/>
      <c r="BIR22" s="12"/>
      <c r="BIS22" s="12"/>
      <c r="BIT22" s="12"/>
      <c r="BIU22" s="13"/>
      <c r="BIV22" s="13"/>
      <c r="BIW22" s="13"/>
      <c r="BIX22" s="14"/>
      <c r="BIY22" s="15"/>
      <c r="BIZ22" s="16"/>
      <c r="BJA22" s="15"/>
      <c r="BJB22" s="16"/>
      <c r="BJC22" s="17"/>
      <c r="BJD22" s="17"/>
      <c r="BJE22" s="17"/>
      <c r="BJF22" s="18"/>
      <c r="BJG22" s="10"/>
      <c r="BJH22" s="11"/>
      <c r="BJI22" s="11"/>
      <c r="BJJ22" s="11"/>
      <c r="BJK22" s="11"/>
      <c r="BJL22" s="12"/>
      <c r="BJM22" s="12"/>
      <c r="BJN22" s="12"/>
      <c r="BJO22" s="12"/>
      <c r="BJP22" s="13"/>
      <c r="BJQ22" s="13"/>
      <c r="BJR22" s="13"/>
      <c r="BJS22" s="14"/>
      <c r="BJT22" s="15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 s="15"/>
      <c r="BLM22" s="16"/>
      <c r="BLN22" s="17"/>
      <c r="BLO22" s="17"/>
      <c r="BLP22" s="17"/>
      <c r="BLQ22" s="18"/>
      <c r="BLR22" s="10"/>
      <c r="BLS22" s="11"/>
      <c r="BLT22" s="11"/>
      <c r="BLU22" s="11"/>
      <c r="BLV22" s="11"/>
      <c r="BLW22" s="12"/>
      <c r="BLX22" s="12"/>
      <c r="BLY22" s="12"/>
      <c r="BLZ22" s="12"/>
      <c r="BMA22" s="13"/>
      <c r="BMB22" s="13"/>
      <c r="BMC22" s="13"/>
      <c r="BMD22" s="14"/>
      <c r="BME22" s="15"/>
      <c r="BMF22" s="16"/>
      <c r="BMG22" s="15"/>
      <c r="BMH22" s="16"/>
      <c r="BMI22" s="17"/>
      <c r="BMJ22" s="17"/>
      <c r="BMK22" s="17"/>
      <c r="BML22" s="18"/>
      <c r="BMM22" s="10"/>
      <c r="BMN22" s="11"/>
      <c r="BMO22" s="11"/>
      <c r="BMP22" s="11"/>
      <c r="BMQ22" s="11"/>
      <c r="BMR22" s="12"/>
      <c r="BMS22" s="12"/>
      <c r="BMT22" s="12"/>
      <c r="BMU22" s="12"/>
      <c r="BMV22" s="13"/>
      <c r="BMW22" s="13"/>
      <c r="BMX22" s="13"/>
      <c r="BMY22" s="14"/>
      <c r="BMZ22" s="15"/>
      <c r="BNA22" s="16"/>
      <c r="BNB22" s="15"/>
      <c r="BNC22" s="16"/>
      <c r="BND22" s="17"/>
      <c r="BNE22" s="17"/>
      <c r="BNF22" s="17"/>
      <c r="BNG22" s="18"/>
      <c r="BNH22" s="10"/>
      <c r="BNI22" s="11"/>
      <c r="BNJ22" s="11"/>
      <c r="BNK22" s="11"/>
      <c r="BNL22" s="11"/>
      <c r="BNM22" s="12"/>
      <c r="BNN22" s="12"/>
      <c r="BNO22" s="12"/>
      <c r="BNP22" s="12"/>
      <c r="BNQ22" s="13"/>
      <c r="BNR22" s="13"/>
      <c r="BNS22" s="13"/>
      <c r="BNT22" s="14"/>
      <c r="BNU22" s="15"/>
      <c r="BNV22" s="16"/>
      <c r="BNW22" s="15"/>
      <c r="BNX22" s="16"/>
      <c r="BNY22" s="17"/>
      <c r="BNZ22" s="17"/>
      <c r="BOA22" s="17"/>
      <c r="BOB22" s="18"/>
      <c r="BOC22" s="10"/>
      <c r="BOD22" s="11"/>
      <c r="BOE22" s="11"/>
      <c r="BOF22" s="11"/>
      <c r="BOG22" s="11"/>
      <c r="BOH22" s="12"/>
      <c r="BOI22" s="12"/>
      <c r="BOJ22" s="12"/>
      <c r="BOK22" s="12"/>
      <c r="BOL22" s="13"/>
      <c r="BOM22" s="13"/>
      <c r="BON22" s="13"/>
      <c r="BOO22" s="14"/>
      <c r="BOP22" s="15"/>
      <c r="BOQ22" s="16"/>
      <c r="BOR22" s="15"/>
      <c r="BOS22" s="16"/>
      <c r="BOT22" s="17"/>
      <c r="BOU22" s="17"/>
      <c r="BOV22" s="17"/>
      <c r="BOW22" s="18"/>
      <c r="BOX22" s="10"/>
      <c r="BOY22" s="11"/>
      <c r="BOZ22" s="11"/>
      <c r="BPA22" s="11"/>
      <c r="BPB22" s="11"/>
      <c r="BPC22" s="12"/>
      <c r="BPD22" s="12"/>
      <c r="BPE22" s="12"/>
      <c r="BPF22" s="12"/>
      <c r="BPG22" s="13"/>
      <c r="BPH22" s="13"/>
      <c r="BPI22" s="13"/>
      <c r="BPJ22" s="14"/>
      <c r="BPK22" s="15"/>
      <c r="BPL22" s="16"/>
      <c r="BPM22" s="15"/>
      <c r="BPN22" s="16"/>
      <c r="BPO22" s="17"/>
      <c r="BPP22" s="17"/>
      <c r="BPQ22" s="17"/>
      <c r="BPR22" s="18"/>
      <c r="BPS22" s="10"/>
      <c r="BPT22" s="11"/>
      <c r="BPU22" s="11"/>
      <c r="BPV22" s="11"/>
      <c r="BPW22" s="11"/>
      <c r="BPX22" s="12"/>
      <c r="BPY22" s="12"/>
      <c r="BPZ22" s="12"/>
      <c r="BQA22" s="12"/>
      <c r="BQB22" s="13"/>
      <c r="BQC22" s="13"/>
      <c r="BQD22" s="13"/>
      <c r="BQE22" s="14"/>
      <c r="BQF22" s="15"/>
      <c r="BQG22" s="16"/>
      <c r="BQH22" s="15"/>
      <c r="BQI22" s="16"/>
      <c r="BQJ22" s="17"/>
      <c r="BQK22" s="17"/>
      <c r="BQL22" s="17"/>
      <c r="BQM22" s="18"/>
      <c r="BQN22" s="10"/>
      <c r="BQO22" s="11"/>
      <c r="BQP22" s="11"/>
      <c r="BQQ22" s="11"/>
      <c r="BQR22" s="11"/>
      <c r="BQS22" s="12"/>
      <c r="BQT22" s="12"/>
      <c r="BQU22" s="12"/>
      <c r="BQV22" s="12"/>
      <c r="BQW22" s="13"/>
      <c r="BQX22" s="13"/>
      <c r="BQY22" s="13"/>
      <c r="BQZ22" s="14"/>
      <c r="BRA22" s="15"/>
      <c r="BRB22" s="16"/>
      <c r="BRC22" s="15"/>
      <c r="BRD22" s="16"/>
      <c r="BRE22" s="17"/>
      <c r="BRF22" s="17"/>
      <c r="BRG22" s="17"/>
      <c r="BRH22" s="18"/>
      <c r="BRI22" s="10"/>
      <c r="BRJ22" s="11"/>
      <c r="BRK22" s="11"/>
      <c r="BRL22" s="11"/>
      <c r="BRM22" s="11"/>
      <c r="BRN22" s="12"/>
      <c r="BRO22" s="12"/>
      <c r="BRP22" s="12"/>
      <c r="BRQ22" s="12"/>
      <c r="BRR22" s="13"/>
      <c r="BRS22" s="13"/>
      <c r="BRT22" s="13"/>
      <c r="BRU22" s="14"/>
      <c r="BRV22" s="15"/>
      <c r="BRW22" s="16"/>
      <c r="BRX22" s="15"/>
      <c r="BRY22" s="16"/>
      <c r="BRZ22" s="17"/>
      <c r="BSA22" s="17"/>
      <c r="BSB22" s="17"/>
      <c r="BSC22" s="18"/>
      <c r="BSD22" s="10"/>
      <c r="BSE22" s="11"/>
      <c r="BSF22" s="11"/>
      <c r="BSG22" s="11"/>
      <c r="BSH22" s="11"/>
      <c r="BSI22" s="12"/>
      <c r="BSJ22" s="12"/>
      <c r="BSK22" s="12"/>
      <c r="BSL22" s="12"/>
      <c r="BSM22" s="13"/>
      <c r="BSN22" s="13"/>
      <c r="BSO22" s="13"/>
      <c r="BSP22" s="14"/>
      <c r="BSQ22" s="15"/>
      <c r="BSR22" s="16"/>
      <c r="BSS22" s="15"/>
      <c r="BST22" s="16"/>
      <c r="BSU22" s="17"/>
      <c r="BSV22" s="17"/>
      <c r="BSW22" s="17"/>
      <c r="BSX22" s="18"/>
      <c r="BSY22" s="10"/>
      <c r="BSZ22" s="11"/>
      <c r="BTA22" s="11"/>
      <c r="BTB22" s="11"/>
      <c r="BTC22" s="11"/>
      <c r="BTD22" s="12"/>
      <c r="BTE22" s="12"/>
      <c r="BTF22" s="12"/>
      <c r="BTG22" s="12"/>
      <c r="BTH22" s="13"/>
      <c r="BTI22" s="13"/>
      <c r="BTJ22" s="13"/>
      <c r="BTK22" s="14"/>
      <c r="BTL22" s="15"/>
      <c r="BTM22" s="16"/>
      <c r="BTN22" s="15"/>
      <c r="BTO22" s="16"/>
      <c r="BTP22" s="17"/>
      <c r="BTQ22" s="17"/>
      <c r="BTR22" s="17"/>
      <c r="BTS22" s="18"/>
      <c r="BTT22" s="10"/>
      <c r="BTU22" s="11"/>
      <c r="BTV22" s="11"/>
      <c r="BTW22" s="11"/>
      <c r="BTX22" s="11"/>
      <c r="BTY22" s="12"/>
      <c r="BTZ22" s="12"/>
      <c r="BUA22" s="12"/>
      <c r="BUB22" s="12"/>
      <c r="BUC22" s="13"/>
      <c r="BUD22" s="13"/>
      <c r="BUE22" s="13"/>
      <c r="BUF22" s="14"/>
      <c r="BUG22" s="15"/>
      <c r="BUH22" s="16"/>
      <c r="BUI22" s="15"/>
      <c r="BUJ22" s="16"/>
      <c r="BUK22" s="17"/>
      <c r="BUL22" s="17"/>
      <c r="BUM22" s="17"/>
      <c r="BUN22" s="18"/>
      <c r="BUO22" s="10"/>
      <c r="BUP22" s="11"/>
      <c r="BUQ22" s="11"/>
      <c r="BUR22" s="11"/>
      <c r="BUS22" s="11"/>
      <c r="BUT22" s="12"/>
      <c r="BUU22" s="12"/>
      <c r="BUV22" s="12"/>
      <c r="BUW22" s="12"/>
      <c r="BUX22" s="13"/>
      <c r="BUY22" s="13"/>
      <c r="BUZ22" s="13"/>
      <c r="BVA22" s="14"/>
      <c r="BVB22" s="15"/>
      <c r="BVC22" s="16"/>
      <c r="BVD22" s="15"/>
      <c r="BVE22" s="16"/>
      <c r="BVF22" s="17"/>
      <c r="BVG22" s="17"/>
      <c r="BVH22" s="17"/>
      <c r="BVI22" s="18"/>
      <c r="BVJ22" s="10"/>
      <c r="BVK22" s="11"/>
      <c r="BVL22" s="11"/>
      <c r="BVM22" s="11"/>
      <c r="BVN22" s="11"/>
      <c r="BVO22" s="12"/>
      <c r="BVP22" s="12"/>
      <c r="BVQ22" s="12"/>
      <c r="BVR22" s="12"/>
      <c r="BVS22" s="13"/>
      <c r="BVT22" s="13"/>
      <c r="BVU22" s="13"/>
      <c r="BVV22" s="14"/>
      <c r="BVW22" s="15"/>
      <c r="BVX22" s="16"/>
      <c r="BVY22" s="15"/>
      <c r="BVZ22" s="16"/>
      <c r="BWA22" s="17"/>
      <c r="BWB22" s="17"/>
      <c r="BWC22" s="17"/>
      <c r="BWD22" s="18"/>
      <c r="BWE22" s="10"/>
      <c r="BWF22" s="11"/>
      <c r="BWG22" s="11"/>
      <c r="BWH22" s="11"/>
      <c r="BWI22" s="11"/>
      <c r="BWJ22" s="12"/>
      <c r="BWK22" s="12"/>
      <c r="BWL22" s="12"/>
      <c r="BWM22" s="12"/>
      <c r="BWN22" s="13"/>
      <c r="BWO22" s="13"/>
      <c r="BWP22" s="13"/>
      <c r="BWQ22" s="14"/>
      <c r="BWR22" s="15"/>
      <c r="BWS22" s="16"/>
      <c r="BWT22" s="15"/>
      <c r="BWU22" s="16"/>
      <c r="BWV22" s="17"/>
      <c r="BWW22" s="17"/>
      <c r="BWX22" s="17"/>
      <c r="BWY22" s="18"/>
      <c r="BWZ22" s="10"/>
      <c r="BXA22" s="11"/>
      <c r="BXB22" s="11"/>
      <c r="BXC22" s="11"/>
      <c r="BXD22" s="11"/>
      <c r="BXE22" s="12"/>
      <c r="BXF22" s="12"/>
      <c r="BXG22" s="12"/>
      <c r="BXH22" s="12"/>
      <c r="BXI22" s="13"/>
      <c r="BXJ22" s="13"/>
      <c r="BXK22" s="13"/>
      <c r="BXL22" s="14"/>
      <c r="BXM22" s="15"/>
      <c r="BXN22" s="16"/>
      <c r="BXO22" s="15"/>
      <c r="BXP22" s="16"/>
      <c r="BXQ22" s="17"/>
      <c r="BXR22" s="17"/>
      <c r="BXS22" s="17"/>
      <c r="BXT22" s="18"/>
      <c r="BXU22" s="10"/>
      <c r="BXV22" s="11"/>
      <c r="BXW22" s="11"/>
      <c r="BXX22" s="11"/>
      <c r="BXY22" s="11"/>
      <c r="BXZ22" s="12"/>
      <c r="BYA22" s="12"/>
      <c r="BYB22" s="12"/>
      <c r="BYC22" s="12"/>
      <c r="BYD22" s="13"/>
      <c r="BYE22" s="13"/>
      <c r="BYF22" s="13"/>
      <c r="BYG22" s="14"/>
      <c r="BYH22" s="15"/>
      <c r="BYI22" s="16"/>
      <c r="BYJ22" s="15"/>
      <c r="BYK22" s="16"/>
      <c r="BYL22" s="17"/>
      <c r="BYM22" s="17"/>
      <c r="BYN22" s="17"/>
      <c r="BYO22" s="18"/>
      <c r="BYP22" s="10"/>
      <c r="BYQ22" s="11"/>
      <c r="BYR22" s="11"/>
      <c r="BYS22" s="11"/>
      <c r="BYT22" s="11"/>
      <c r="BYU22" s="12"/>
      <c r="BYV22" s="12"/>
      <c r="BYW22" s="12"/>
      <c r="BYX22" s="12"/>
      <c r="BYY22" s="13"/>
      <c r="BYZ22" s="13"/>
      <c r="BZA22" s="13"/>
      <c r="BZB22" s="14"/>
      <c r="BZC22" s="15"/>
      <c r="BZD22" s="16"/>
      <c r="BZE22" s="15"/>
      <c r="BZF22" s="16"/>
      <c r="BZG22" s="17"/>
      <c r="BZH22" s="17"/>
      <c r="BZI22" s="17"/>
      <c r="BZJ22" s="18"/>
      <c r="BZK22" s="10"/>
      <c r="BZL22" s="11"/>
      <c r="BZM22" s="11"/>
      <c r="BZN22" s="11"/>
      <c r="BZO22" s="11"/>
      <c r="BZP22" s="12"/>
      <c r="BZQ22" s="12"/>
      <c r="BZR22" s="12"/>
      <c r="BZS22" s="12"/>
      <c r="BZT22" s="13"/>
      <c r="BZU22" s="13"/>
      <c r="BZV22" s="13"/>
      <c r="BZW22" s="14"/>
      <c r="BZX22" s="15"/>
      <c r="BZY22" s="16"/>
      <c r="BZZ22" s="15"/>
      <c r="CAA22" s="16"/>
      <c r="CAB22" s="17"/>
      <c r="CAC22" s="17"/>
      <c r="CAD22" s="17"/>
      <c r="CAE22" s="18"/>
      <c r="CAF22" s="10"/>
      <c r="CAG22" s="11"/>
      <c r="CAH22" s="11"/>
      <c r="CAI22" s="11"/>
      <c r="CAJ22" s="11"/>
      <c r="CAK22" s="12"/>
      <c r="CAL22" s="12"/>
      <c r="CAM22" s="12"/>
      <c r="CAN22" s="12"/>
      <c r="CAO22" s="13"/>
      <c r="CAP22" s="13"/>
      <c r="CAQ22" s="13"/>
      <c r="CAR22" s="14"/>
      <c r="CAS22" s="15"/>
      <c r="CAT22" s="16"/>
      <c r="CAU22" s="15"/>
      <c r="CAV22" s="16"/>
      <c r="CAW22" s="17"/>
      <c r="CAX22" s="17"/>
      <c r="CAY22" s="17"/>
      <c r="CAZ22" s="18"/>
      <c r="CBA22" s="10"/>
      <c r="CBB22" s="11"/>
      <c r="CBC22" s="11"/>
      <c r="CBD22" s="11"/>
      <c r="CBE22" s="11"/>
      <c r="CBF22" s="12"/>
      <c r="CBG22" s="12"/>
      <c r="CBH22" s="12"/>
      <c r="CBI22" s="12"/>
      <c r="CBJ22" s="13"/>
      <c r="CBK22" s="13"/>
      <c r="CBL22" s="13"/>
      <c r="CBM22" s="14"/>
      <c r="CBN22" s="15"/>
      <c r="CBO22" s="16"/>
      <c r="CBP22" s="15"/>
      <c r="CBQ22" s="16"/>
      <c r="CBR22" s="17"/>
      <c r="CBS22" s="17"/>
      <c r="CBT22" s="17"/>
      <c r="CBU22" s="18"/>
      <c r="CBV22" s="10"/>
      <c r="CBW22" s="11"/>
      <c r="CBX22" s="11"/>
      <c r="CBY22" s="11"/>
      <c r="CBZ22" s="11"/>
      <c r="CCA22" s="12"/>
      <c r="CCB22" s="12"/>
      <c r="CCC22" s="12"/>
      <c r="CCD22" s="12"/>
      <c r="CCE22" s="13"/>
      <c r="CCF22" s="13"/>
      <c r="CCG22" s="13"/>
      <c r="CCH22" s="14"/>
      <c r="CCI22" s="15"/>
      <c r="CCJ22" s="16"/>
      <c r="CCK22" s="15"/>
      <c r="CCL22" s="16"/>
      <c r="CCM22" s="17"/>
      <c r="CCN22" s="17"/>
      <c r="CCO22" s="17"/>
      <c r="CCP22" s="18"/>
      <c r="CCQ22" s="10"/>
      <c r="CCR22" s="11"/>
      <c r="CCS22" s="11"/>
      <c r="CCT22" s="11"/>
      <c r="CCU22" s="11"/>
      <c r="CCV22" s="12"/>
      <c r="CCW22" s="12"/>
      <c r="CCX22" s="12"/>
      <c r="CCY22" s="12"/>
      <c r="CCZ22" s="13"/>
      <c r="CDA22" s="13"/>
      <c r="CDB22" s="13"/>
      <c r="CDC22" s="14"/>
      <c r="CDD22" s="15"/>
      <c r="CDE22" s="16"/>
      <c r="CDF22" s="15"/>
      <c r="CDG22" s="16"/>
      <c r="CDH22" s="17"/>
      <c r="CDI22" s="17"/>
      <c r="CDJ22" s="17"/>
      <c r="CDK22" s="18"/>
      <c r="CDL22" s="10"/>
      <c r="CDM22" s="11"/>
      <c r="CDN22" s="11"/>
      <c r="CDO22" s="11"/>
      <c r="CDP22" s="11"/>
      <c r="CDQ22" s="12"/>
      <c r="CDR22" s="12"/>
      <c r="CDS22" s="12"/>
      <c r="CDT22" s="12"/>
      <c r="CDU22" s="13"/>
      <c r="CDV22" s="13"/>
      <c r="CDW22" s="13"/>
      <c r="CDX22" s="14"/>
      <c r="CDY22" s="15"/>
      <c r="CDZ22" s="16"/>
      <c r="CEA22" s="15"/>
      <c r="CEB22" s="16"/>
      <c r="CEC22" s="17"/>
      <c r="CED22" s="17"/>
      <c r="CEE22" s="17"/>
      <c r="CEF22" s="18"/>
      <c r="CEG22" s="10"/>
      <c r="CEH22" s="11"/>
      <c r="CEI22" s="11"/>
      <c r="CEJ22" s="11"/>
      <c r="CEK22" s="11"/>
      <c r="CEL22" s="12"/>
      <c r="CEM22" s="12"/>
      <c r="CEN22" s="12"/>
      <c r="CEO22" s="12"/>
      <c r="CEP22" s="13"/>
      <c r="CEQ22" s="13"/>
      <c r="CER22" s="13"/>
      <c r="CES22" s="14"/>
      <c r="CET22" s="15"/>
      <c r="CEU22" s="16"/>
      <c r="CEV22" s="15"/>
      <c r="CEW22" s="16"/>
      <c r="CEX22" s="17"/>
      <c r="CEY22" s="17"/>
      <c r="CEZ22" s="17"/>
      <c r="CFA22" s="18"/>
      <c r="CFB22" s="10"/>
      <c r="CFC22" s="11"/>
      <c r="CFD22" s="11"/>
      <c r="CFE22" s="11"/>
      <c r="CFF22" s="11"/>
      <c r="CFG22" s="12"/>
      <c r="CFH22" s="12"/>
      <c r="CFI22" s="12"/>
      <c r="CFJ22" s="12"/>
      <c r="CFK22" s="13"/>
      <c r="CFL22" s="13"/>
      <c r="CFM22" s="13"/>
      <c r="CFN22" s="14"/>
      <c r="CFO22" s="15"/>
      <c r="CFP22" s="16"/>
      <c r="CFQ22" s="15"/>
      <c r="CFR22" s="16"/>
      <c r="CFS22" s="17"/>
      <c r="CFT22" s="17"/>
      <c r="CFU22" s="17"/>
      <c r="CFV22" s="18"/>
      <c r="CFW22" s="10"/>
      <c r="CFX22" s="11"/>
      <c r="CFY22" s="11"/>
      <c r="CFZ22" s="11"/>
      <c r="CGA22" s="11"/>
      <c r="CGB22" s="12"/>
      <c r="CGC22" s="12"/>
      <c r="CGD22" s="12"/>
      <c r="CGE22" s="12"/>
      <c r="CGF22" s="13"/>
      <c r="CGG22" s="13"/>
      <c r="CGH22" s="13"/>
      <c r="CGI22" s="14"/>
      <c r="CGJ22" s="15"/>
      <c r="CGK22" s="16"/>
      <c r="CGL22" s="15"/>
      <c r="CGM22" s="16"/>
      <c r="CGN22" s="17"/>
      <c r="CGO22" s="17"/>
      <c r="CGP22" s="17"/>
      <c r="CGQ22" s="18"/>
      <c r="CGR22" s="10"/>
      <c r="CGS22" s="11"/>
      <c r="CGT22" s="11"/>
      <c r="CGU22" s="11"/>
      <c r="CGV22" s="11"/>
      <c r="CGW22" s="12"/>
      <c r="CGX22" s="12"/>
      <c r="CGY22" s="12"/>
      <c r="CGZ22" s="12"/>
      <c r="CHA22" s="13"/>
      <c r="CHB22" s="13"/>
      <c r="CHC22" s="13"/>
      <c r="CHD22" s="14"/>
      <c r="CHE22" s="15"/>
      <c r="CHF22" s="16"/>
      <c r="CHG22" s="15"/>
      <c r="CHH22" s="16"/>
      <c r="CHI22" s="17"/>
      <c r="CHJ22" s="17"/>
      <c r="CHK22" s="17"/>
      <c r="CHL22" s="18"/>
      <c r="CHM22" s="10"/>
      <c r="CHN22" s="11"/>
      <c r="CHO22" s="11"/>
      <c r="CHP22" s="11"/>
      <c r="CHQ22" s="11"/>
      <c r="CHR22" s="12"/>
      <c r="CHS22" s="12"/>
      <c r="CHT22" s="12"/>
      <c r="CHU22" s="12"/>
      <c r="CHV22" s="13"/>
      <c r="CHW22" s="13"/>
      <c r="CHX22" s="13"/>
      <c r="CHY22" s="14"/>
      <c r="CHZ22" s="15"/>
      <c r="CIA22" s="16"/>
      <c r="CIB22" s="15"/>
      <c r="CIC22" s="16"/>
      <c r="CID22" s="17"/>
      <c r="CIE22" s="17"/>
      <c r="CIF22" s="17"/>
      <c r="CIG22" s="18"/>
      <c r="CIH22" s="10"/>
      <c r="CII22" s="11"/>
      <c r="CIJ22" s="11"/>
      <c r="CIK22" s="11"/>
      <c r="CIL22" s="11"/>
      <c r="CIM22" s="12"/>
      <c r="CIN22" s="12"/>
      <c r="CIO22" s="12"/>
      <c r="CIP22" s="12"/>
      <c r="CIQ22" s="13"/>
      <c r="CIR22" s="13"/>
      <c r="CIS22" s="13"/>
      <c r="CIT22" s="14"/>
      <c r="CIU22" s="15"/>
      <c r="CIV22" s="16"/>
      <c r="CIW22" s="15"/>
      <c r="CIX22" s="16"/>
      <c r="CIY22" s="17"/>
      <c r="CIZ22" s="17"/>
      <c r="CJA22" s="17"/>
      <c r="CJB22" s="18"/>
      <c r="CJC22" s="10"/>
      <c r="CJD22" s="11"/>
      <c r="CJE22" s="11"/>
      <c r="CJF22" s="11"/>
      <c r="CJG22" s="11"/>
      <c r="CJH22" s="12"/>
      <c r="CJI22" s="12"/>
      <c r="CJJ22" s="12"/>
      <c r="CJK22" s="12"/>
      <c r="CJL22" s="13"/>
      <c r="CJM22" s="13"/>
      <c r="CJN22" s="13"/>
      <c r="CJO22" s="14"/>
      <c r="CJP22" s="15"/>
      <c r="CJQ22" s="16"/>
      <c r="CJR22" s="15"/>
      <c r="CJS22" s="16"/>
      <c r="CJT22" s="17"/>
      <c r="CJU22" s="17"/>
      <c r="CJV22" s="17"/>
      <c r="CJW22" s="18"/>
      <c r="CJX22" s="10"/>
      <c r="CJY22" s="11"/>
      <c r="CJZ22" s="11"/>
      <c r="CKA22" s="11"/>
      <c r="CKB22" s="11"/>
      <c r="CKC22" s="12"/>
      <c r="CKD22" s="12"/>
      <c r="CKE22" s="12"/>
      <c r="CKF22" s="12"/>
      <c r="CKG22" s="13"/>
      <c r="CKH22" s="13"/>
      <c r="CKI22" s="13"/>
      <c r="CKJ22" s="14"/>
      <c r="CKK22" s="15"/>
      <c r="CKL22" s="16"/>
      <c r="CKM22" s="15"/>
      <c r="CKN22" s="16"/>
      <c r="CKO22" s="17"/>
      <c r="CKP22" s="17"/>
      <c r="CKQ22" s="17"/>
      <c r="CKR22" s="18"/>
      <c r="CKS22" s="10"/>
      <c r="CKT22" s="11"/>
      <c r="CKU22" s="11"/>
      <c r="CKV22" s="11"/>
      <c r="CKW22" s="11"/>
      <c r="CKX22" s="12"/>
      <c r="CKY22" s="12"/>
      <c r="CKZ22" s="12"/>
      <c r="CLA22" s="12"/>
      <c r="CLB22" s="13"/>
      <c r="CLC22" s="13"/>
      <c r="CLD22" s="13"/>
      <c r="CLE22" s="14"/>
      <c r="CLF22" s="15"/>
      <c r="CLG22" s="16"/>
      <c r="CLH22" s="15"/>
      <c r="CLI22" s="16"/>
      <c r="CLJ22" s="17"/>
      <c r="CLK22" s="17"/>
      <c r="CLL22" s="17"/>
      <c r="CLM22" s="18"/>
      <c r="CLN22" s="10"/>
      <c r="CLO22" s="11"/>
      <c r="CLP22" s="11"/>
      <c r="CLQ22" s="11"/>
      <c r="CLR22" s="11"/>
      <c r="CLS22" s="12"/>
      <c r="CLT22" s="12"/>
      <c r="CLU22" s="12"/>
      <c r="CLV22" s="12"/>
      <c r="CLW22" s="13"/>
      <c r="CLX22" s="13"/>
      <c r="CLY22" s="13"/>
      <c r="CLZ22" s="14"/>
      <c r="CMA22" s="15"/>
      <c r="CMB22" s="16"/>
      <c r="CMC22" s="15"/>
      <c r="CMD22" s="16"/>
      <c r="CME22" s="17"/>
      <c r="CMF22" s="17"/>
      <c r="CMG22" s="17"/>
      <c r="CMH22" s="18"/>
      <c r="CMI22" s="10"/>
      <c r="CMJ22" s="11"/>
      <c r="CMK22" s="11"/>
      <c r="CML22" s="11"/>
      <c r="CMM22" s="11"/>
      <c r="CMN22" s="12"/>
      <c r="CMO22" s="12"/>
      <c r="CMP22" s="12"/>
      <c r="CMQ22" s="12"/>
      <c r="CMR22" s="13"/>
      <c r="CMS22" s="13"/>
      <c r="CMT22" s="13"/>
      <c r="CMU22" s="14"/>
      <c r="CMV22" s="15"/>
      <c r="CMW22" s="16"/>
      <c r="CMX22" s="15"/>
      <c r="CMY22" s="16"/>
      <c r="CMZ22" s="17"/>
      <c r="CNA22" s="17"/>
      <c r="CNB22" s="17"/>
      <c r="CNC22" s="18"/>
      <c r="CND22" s="10"/>
      <c r="CNE22" s="11"/>
      <c r="CNF22" s="11"/>
      <c r="CNG22" s="11"/>
      <c r="CNH22" s="11"/>
      <c r="CNI22" s="12"/>
      <c r="CNJ22" s="12"/>
      <c r="CNK22" s="12"/>
      <c r="CNL22" s="12"/>
      <c r="CNM22" s="13"/>
      <c r="CNN22" s="13"/>
      <c r="CNO22" s="13"/>
      <c r="CNP22" s="14"/>
      <c r="CNQ22" s="15"/>
      <c r="CNR22" s="16"/>
      <c r="CNS22" s="15"/>
      <c r="CNT22" s="16"/>
      <c r="CNU22" s="17"/>
      <c r="CNV22" s="17"/>
      <c r="CNW22" s="17"/>
      <c r="CNX22" s="18"/>
      <c r="CNY22" s="10"/>
      <c r="CNZ22" s="11"/>
      <c r="COA22" s="11"/>
      <c r="COB22" s="11"/>
      <c r="COC22" s="11"/>
      <c r="COD22" s="12"/>
      <c r="COE22" s="12"/>
      <c r="COF22" s="12"/>
      <c r="COG22" s="12"/>
      <c r="COH22" s="13"/>
      <c r="COI22" s="13"/>
      <c r="COJ22" s="13"/>
      <c r="COK22" s="14"/>
      <c r="COL22" s="15"/>
      <c r="COM22" s="16"/>
      <c r="CON22" s="15"/>
      <c r="COO22" s="16"/>
      <c r="COP22" s="17"/>
      <c r="COQ22" s="17"/>
      <c r="COR22" s="17"/>
      <c r="COS22" s="18"/>
      <c r="COT22" s="10"/>
      <c r="COU22" s="11"/>
      <c r="COV22" s="11"/>
      <c r="COW22" s="11"/>
      <c r="COX22" s="11"/>
      <c r="COY22" s="12"/>
      <c r="COZ22" s="12"/>
      <c r="CPA22" s="12"/>
      <c r="CPB22" s="12"/>
      <c r="CPC22" s="13"/>
      <c r="CPD22" s="13"/>
      <c r="CPE22" s="13"/>
      <c r="CPF22" s="14"/>
      <c r="CPG22" s="15"/>
      <c r="CPH22" s="16"/>
      <c r="CPI22" s="15"/>
      <c r="CPJ22" s="16"/>
      <c r="CPK22" s="17"/>
      <c r="CPL22" s="17"/>
      <c r="CPM22" s="17"/>
      <c r="CPN22" s="18"/>
      <c r="CPO22" s="10"/>
      <c r="CPP22" s="11"/>
      <c r="CPQ22" s="11"/>
      <c r="CPR22" s="11"/>
      <c r="CPS22" s="11"/>
      <c r="CPT22" s="12"/>
      <c r="CPU22" s="12"/>
      <c r="CPV22" s="12"/>
      <c r="CPW22" s="12"/>
      <c r="CPX22" s="13"/>
      <c r="CPY22" s="13"/>
      <c r="CPZ22" s="13"/>
      <c r="CQA22" s="14"/>
      <c r="CQB22" s="15"/>
      <c r="CQC22" s="16"/>
      <c r="CQD22" s="15"/>
      <c r="CQE22" s="16"/>
      <c r="CQF22" s="17"/>
      <c r="CQG22" s="17"/>
      <c r="CQH22" s="17"/>
      <c r="CQI22" s="18"/>
      <c r="CQJ22" s="10"/>
      <c r="CQK22" s="11"/>
      <c r="CQL22" s="11"/>
      <c r="CQM22" s="11"/>
      <c r="CQN22" s="11"/>
      <c r="CQO22" s="12"/>
      <c r="CQP22" s="12"/>
      <c r="CQQ22" s="12"/>
      <c r="CQR22" s="12"/>
      <c r="CQS22" s="13"/>
      <c r="CQT22" s="13"/>
      <c r="CQU22" s="13"/>
      <c r="CQV22" s="14"/>
      <c r="CQW22" s="15"/>
      <c r="CQX22" s="16"/>
      <c r="CQY22" s="15"/>
      <c r="CQZ22" s="16"/>
      <c r="CRA22" s="17"/>
      <c r="CRB22" s="17"/>
      <c r="CRC22" s="17"/>
      <c r="CRD22" s="18"/>
      <c r="CRE22" s="10"/>
      <c r="CRF22" s="11"/>
      <c r="CRG22" s="11"/>
      <c r="CRH22" s="11"/>
      <c r="CRI22" s="11"/>
      <c r="CRJ22" s="12"/>
      <c r="CRK22" s="12"/>
      <c r="CRL22" s="12"/>
      <c r="CRM22" s="12"/>
      <c r="CRN22" s="13"/>
      <c r="CRO22" s="13"/>
      <c r="CRP22" s="13"/>
      <c r="CRQ22" s="14"/>
      <c r="CRR22" s="15"/>
      <c r="CRS22" s="16"/>
      <c r="CRT22" s="15"/>
      <c r="CRU22" s="16"/>
      <c r="CRV22" s="17"/>
      <c r="CRW22" s="17"/>
      <c r="CRX22" s="17"/>
      <c r="CRY22" s="18"/>
      <c r="CRZ22" s="10"/>
      <c r="CSA22" s="11"/>
      <c r="CSB22" s="11"/>
      <c r="CSC22" s="11"/>
      <c r="CSD22" s="11"/>
      <c r="CSE22" s="12"/>
      <c r="CSF22" s="12"/>
      <c r="CSG22" s="12"/>
      <c r="CSH22" s="12"/>
      <c r="CSI22" s="13"/>
      <c r="CSJ22" s="13"/>
      <c r="CSK22" s="13"/>
      <c r="CSL22" s="14"/>
      <c r="CSM22" s="15"/>
      <c r="CSN22" s="16"/>
      <c r="CSO22" s="15"/>
      <c r="CSP22" s="16"/>
      <c r="CSQ22" s="17"/>
      <c r="CSR22" s="17"/>
      <c r="CSS22" s="17"/>
      <c r="CST22" s="18"/>
      <c r="CSU22" s="10"/>
      <c r="CSV22" s="11"/>
      <c r="CSW22" s="11"/>
      <c r="CSX22" s="11"/>
      <c r="CSY22" s="11"/>
      <c r="CSZ22" s="12"/>
      <c r="CTA22" s="12"/>
      <c r="CTB22" s="12"/>
      <c r="CTC22" s="12"/>
      <c r="CTD22" s="13"/>
      <c r="CTE22" s="13"/>
      <c r="CTF22" s="13"/>
      <c r="CTG22" s="14"/>
      <c r="CTH22" s="15"/>
      <c r="CTI22" s="16"/>
      <c r="CTJ22" s="15"/>
      <c r="CTK22" s="16"/>
      <c r="CTL22" s="17"/>
      <c r="CTM22" s="17"/>
      <c r="CTN22" s="17"/>
      <c r="CTO22" s="18"/>
      <c r="CTP22" s="10"/>
      <c r="CTQ22" s="11"/>
      <c r="CTR22" s="11"/>
      <c r="CTS22" s="11"/>
      <c r="CTT22" s="11"/>
      <c r="CTU22" s="12"/>
      <c r="CTV22" s="12"/>
      <c r="CTW22" s="12"/>
      <c r="CTX22" s="12"/>
      <c r="CTY22" s="13"/>
      <c r="CTZ22" s="13"/>
      <c r="CUA22" s="13"/>
      <c r="CUB22" s="14"/>
      <c r="CUC22" s="15"/>
      <c r="CUD22" s="16"/>
      <c r="CUE22" s="15"/>
      <c r="CUF22" s="16"/>
      <c r="CUG22" s="17"/>
      <c r="CUH22" s="17"/>
      <c r="CUI22" s="17"/>
      <c r="CUJ22" s="18"/>
      <c r="CUK22" s="10"/>
      <c r="CUL22" s="11"/>
      <c r="CUM22" s="11"/>
      <c r="CUN22" s="11"/>
      <c r="CUO22" s="11"/>
      <c r="CUP22" s="12"/>
      <c r="CUQ22" s="12"/>
      <c r="CUR22" s="12"/>
      <c r="CUS22" s="12"/>
      <c r="CUT22" s="13"/>
      <c r="CUU22" s="13"/>
      <c r="CUV22" s="13"/>
      <c r="CUW22" s="14"/>
      <c r="CUX22" s="15"/>
      <c r="CUY22" s="16"/>
      <c r="CUZ22" s="15"/>
      <c r="CVA22" s="16"/>
      <c r="CVB22" s="17"/>
      <c r="CVC22" s="17"/>
      <c r="CVD22" s="17"/>
      <c r="CVE22" s="18"/>
      <c r="CVF22" s="10"/>
      <c r="CVG22" s="11"/>
      <c r="CVH22" s="11"/>
      <c r="CVI22" s="11"/>
      <c r="CVJ22" s="11"/>
      <c r="CVK22" s="12"/>
      <c r="CVL22" s="12"/>
      <c r="CVM22" s="12"/>
      <c r="CVN22" s="12"/>
      <c r="CVO22" s="13"/>
      <c r="CVP22" s="13"/>
      <c r="CVQ22" s="13"/>
      <c r="CVR22" s="14"/>
      <c r="CVS22" s="15"/>
      <c r="CVT22" s="16"/>
      <c r="CVU22" s="15"/>
      <c r="CVV22" s="16"/>
      <c r="CVW22" s="17"/>
      <c r="CVX22" s="17"/>
      <c r="CVY22" s="17"/>
      <c r="CVZ22" s="18"/>
      <c r="CWA22" s="10"/>
      <c r="CWB22" s="11"/>
      <c r="CWC22" s="11"/>
      <c r="CWD22" s="11"/>
      <c r="CWE22" s="11"/>
      <c r="CWF22" s="12"/>
      <c r="CWG22" s="12"/>
      <c r="CWH22" s="12"/>
      <c r="CWI22" s="12"/>
      <c r="CWJ22" s="13"/>
      <c r="CWK22" s="13"/>
      <c r="CWL22" s="13"/>
      <c r="CWM22" s="14"/>
      <c r="CWN22" s="15"/>
      <c r="CWO22" s="16"/>
      <c r="CWP22" s="15"/>
      <c r="CWQ22" s="16"/>
      <c r="CWR22" s="17"/>
      <c r="CWS22" s="17"/>
      <c r="CWT22" s="17"/>
      <c r="CWU22" s="18"/>
      <c r="CWV22" s="10"/>
      <c r="CWW22" s="11"/>
      <c r="CWX22" s="11"/>
      <c r="CWY22" s="11"/>
      <c r="CWZ22" s="11"/>
      <c r="CXA22" s="12"/>
      <c r="CXB22" s="12"/>
      <c r="CXC22" s="12"/>
      <c r="CXD22" s="12"/>
      <c r="CXE22" s="13"/>
      <c r="CXF22" s="13"/>
      <c r="CXG22" s="13"/>
      <c r="CXH22" s="14"/>
      <c r="CXI22" s="15"/>
      <c r="CXJ22" s="16"/>
      <c r="CXK22" s="15"/>
      <c r="CXL22" s="16"/>
      <c r="CXM22" s="17"/>
      <c r="CXN22" s="17"/>
      <c r="CXO22" s="17"/>
      <c r="CXP22" s="18"/>
      <c r="CXQ22" s="10"/>
      <c r="CXR22" s="11"/>
      <c r="CXS22" s="11"/>
      <c r="CXT22" s="11"/>
      <c r="CXU22" s="11"/>
      <c r="CXV22" s="12"/>
      <c r="CXW22" s="12"/>
      <c r="CXX22" s="12"/>
      <c r="CXY22" s="12"/>
      <c r="CXZ22" s="13"/>
      <c r="CYA22" s="13"/>
      <c r="CYB22" s="13"/>
      <c r="CYC22" s="14"/>
      <c r="CYD22" s="15"/>
      <c r="CYE22" s="16"/>
      <c r="CYF22" s="15"/>
      <c r="CYG22" s="16"/>
      <c r="CYH22" s="17"/>
      <c r="CYI22" s="17"/>
      <c r="CYJ22" s="17"/>
      <c r="CYK22" s="18"/>
      <c r="CYL22" s="10"/>
      <c r="CYM22" s="11"/>
      <c r="CYN22" s="11"/>
      <c r="CYO22" s="11"/>
      <c r="CYP22" s="11"/>
      <c r="CYQ22" s="12"/>
      <c r="CYR22" s="12"/>
      <c r="CYS22" s="12"/>
      <c r="CYT22" s="12"/>
      <c r="CYU22" s="13"/>
      <c r="CYV22" s="13"/>
      <c r="CYW22" s="13"/>
      <c r="CYX22" s="14"/>
      <c r="CYY22" s="15"/>
      <c r="CYZ22" s="16"/>
      <c r="CZA22" s="15"/>
      <c r="CZB22" s="16"/>
      <c r="CZC22" s="17"/>
      <c r="CZD22" s="17"/>
      <c r="CZE22" s="17"/>
      <c r="CZF22" s="18"/>
      <c r="CZG22" s="10"/>
      <c r="CZH22" s="11"/>
      <c r="CZI22" s="11"/>
      <c r="CZJ22" s="11"/>
      <c r="CZK22" s="11"/>
      <c r="CZL22" s="12"/>
      <c r="CZM22" s="12"/>
      <c r="CZN22" s="12"/>
      <c r="CZO22" s="12"/>
      <c r="CZP22" s="13"/>
      <c r="CZQ22" s="13"/>
      <c r="CZR22" s="13"/>
      <c r="CZS22" s="14"/>
      <c r="CZT22" s="15"/>
      <c r="CZU22" s="16"/>
      <c r="CZV22" s="15"/>
      <c r="CZW22" s="16"/>
      <c r="CZX22" s="17"/>
      <c r="CZY22" s="17"/>
      <c r="CZZ22" s="17"/>
      <c r="DAA22" s="18"/>
      <c r="DAB22" s="10"/>
      <c r="DAC22" s="11"/>
      <c r="DAD22" s="11"/>
      <c r="DAE22" s="11"/>
      <c r="DAF22" s="11"/>
      <c r="DAG22" s="12"/>
      <c r="DAH22" s="12"/>
      <c r="DAI22" s="12"/>
      <c r="DAJ22" s="12"/>
      <c r="DAK22" s="13"/>
      <c r="DAL22" s="13"/>
      <c r="DAM22" s="13"/>
      <c r="DAN22" s="14"/>
      <c r="DAO22" s="15"/>
      <c r="DAP22" s="16"/>
      <c r="DAQ22" s="15"/>
      <c r="DAR22" s="16"/>
      <c r="DAS22" s="17"/>
      <c r="DAT22" s="17"/>
      <c r="DAU22" s="17"/>
      <c r="DAV22" s="18"/>
      <c r="DAW22" s="10"/>
      <c r="DAX22" s="11"/>
      <c r="DAY22" s="11"/>
      <c r="DAZ22" s="11"/>
      <c r="DBA22" s="11"/>
      <c r="DBB22" s="12"/>
      <c r="DBC22" s="12"/>
      <c r="DBD22" s="12"/>
      <c r="DBE22" s="12"/>
      <c r="DBF22" s="13"/>
      <c r="DBG22" s="13"/>
      <c r="DBH22" s="13"/>
      <c r="DBI22" s="14"/>
      <c r="DBJ22" s="15"/>
      <c r="DBK22" s="16"/>
      <c r="DBL22" s="15"/>
      <c r="DBM22" s="16"/>
      <c r="DBN22" s="17"/>
      <c r="DBO22" s="17"/>
      <c r="DBP22" s="17"/>
      <c r="DBQ22" s="18"/>
      <c r="DBR22" s="10"/>
      <c r="DBS22" s="11"/>
      <c r="DBT22" s="11"/>
      <c r="DBU22" s="11"/>
      <c r="DBV22" s="11"/>
      <c r="DBW22" s="12"/>
      <c r="DBX22" s="12"/>
      <c r="DBY22" s="12"/>
      <c r="DBZ22" s="12"/>
      <c r="DCA22" s="13"/>
      <c r="DCB22" s="13"/>
      <c r="DCC22" s="13"/>
      <c r="DCD22" s="14"/>
      <c r="DCE22" s="15"/>
      <c r="DCF22" s="16"/>
      <c r="DCG22" s="15"/>
      <c r="DCH22" s="16"/>
      <c r="DCI22" s="17"/>
      <c r="DCJ22" s="17"/>
      <c r="DCK22" s="17"/>
      <c r="DCL22" s="18"/>
      <c r="DCM22" s="10"/>
      <c r="DCN22" s="11"/>
      <c r="DCO22" s="11"/>
      <c r="DCP22" s="11"/>
      <c r="DCQ22" s="11"/>
      <c r="DCR22" s="12"/>
      <c r="DCS22" s="12"/>
      <c r="DCT22" s="12"/>
      <c r="DCU22" s="12"/>
      <c r="DCV22" s="13"/>
      <c r="DCW22" s="13"/>
      <c r="DCX22" s="13"/>
      <c r="DCY22" s="14"/>
      <c r="DCZ22" s="15"/>
      <c r="DDA22" s="16"/>
      <c r="DDB22" s="15"/>
      <c r="DDC22" s="16"/>
      <c r="DDD22" s="17"/>
      <c r="DDE22" s="17"/>
      <c r="DDF22" s="17"/>
      <c r="DDG22" s="18"/>
      <c r="DDH22" s="10"/>
      <c r="DDI22" s="11"/>
      <c r="DDJ22" s="11"/>
      <c r="DDK22" s="11"/>
      <c r="DDL22" s="11"/>
      <c r="DDM22" s="12"/>
      <c r="DDN22" s="12"/>
      <c r="DDO22" s="12"/>
      <c r="DDP22" s="12"/>
      <c r="DDQ22" s="13"/>
      <c r="DDR22" s="13"/>
      <c r="DDS22" s="13"/>
      <c r="DDT22" s="14"/>
      <c r="DDU22" s="15"/>
      <c r="DDV22" s="16"/>
      <c r="DDW22" s="15"/>
      <c r="DDX22" s="16"/>
      <c r="DDY22" s="17"/>
      <c r="DDZ22" s="17"/>
      <c r="DEA22" s="17"/>
      <c r="DEB22" s="18"/>
      <c r="DEC22" s="10"/>
      <c r="DED22" s="11"/>
      <c r="DEE22" s="11"/>
      <c r="DEF22" s="11"/>
      <c r="DEG22" s="11"/>
      <c r="DEH22" s="12"/>
      <c r="DEI22" s="12"/>
      <c r="DEJ22" s="12"/>
      <c r="DEK22" s="12"/>
      <c r="DEL22" s="13"/>
      <c r="DEM22" s="13"/>
      <c r="DEN22" s="13"/>
      <c r="DEO22" s="14"/>
      <c r="DEP22" s="15"/>
      <c r="DEQ22" s="16"/>
      <c r="DER22" s="15"/>
      <c r="DES22" s="16"/>
      <c r="DET22" s="17"/>
      <c r="DEU22" s="17"/>
      <c r="DEV22" s="17"/>
      <c r="DEW22" s="18"/>
      <c r="DEX22" s="10"/>
      <c r="DEY22" s="11"/>
      <c r="DEZ22" s="11"/>
      <c r="DFA22" s="11"/>
      <c r="DFB22" s="11"/>
      <c r="DFC22" s="12"/>
      <c r="DFD22" s="12"/>
      <c r="DFE22" s="12"/>
      <c r="DFF22" s="12"/>
      <c r="DFG22" s="13"/>
      <c r="DFH22" s="13"/>
      <c r="DFI22" s="13"/>
      <c r="DFJ22" s="14"/>
      <c r="DFK22" s="15"/>
      <c r="DFL22" s="16"/>
      <c r="DFM22" s="15"/>
      <c r="DFN22" s="16"/>
      <c r="DFO22" s="17"/>
      <c r="DFP22" s="17"/>
      <c r="DFQ22" s="17"/>
      <c r="DFR22" s="18"/>
      <c r="DFS22" s="10"/>
      <c r="DFT22" s="11"/>
      <c r="DFU22" s="11"/>
      <c r="DFV22" s="11"/>
      <c r="DFW22" s="11"/>
      <c r="DFX22" s="12"/>
      <c r="DFY22" s="12"/>
      <c r="DFZ22" s="12"/>
      <c r="DGA22" s="12"/>
      <c r="DGB22" s="13"/>
      <c r="DGC22" s="13"/>
      <c r="DGD22" s="13"/>
      <c r="DGE22" s="14"/>
      <c r="DGF22" s="15"/>
      <c r="DGG22" s="16"/>
      <c r="DGH22" s="15"/>
      <c r="DGI22" s="16"/>
      <c r="DGJ22" s="17"/>
      <c r="DGK22" s="17"/>
      <c r="DGL22" s="17"/>
      <c r="DGM22" s="18"/>
      <c r="DGN22" s="10"/>
      <c r="DGO22" s="11"/>
      <c r="DGP22" s="11"/>
      <c r="DGQ22" s="11"/>
      <c r="DGR22" s="11"/>
      <c r="DGS22" s="12"/>
      <c r="DGT22" s="12"/>
      <c r="DGU22" s="12"/>
      <c r="DGV22" s="12"/>
      <c r="DGW22" s="13"/>
      <c r="DGX22" s="13"/>
      <c r="DGY22" s="13"/>
      <c r="DGZ22" s="14"/>
      <c r="DHA22" s="15"/>
      <c r="DHB22" s="16"/>
      <c r="DHC22" s="15"/>
      <c r="DHD22" s="16"/>
      <c r="DHE22" s="17"/>
      <c r="DHF22" s="17"/>
      <c r="DHG22" s="17"/>
      <c r="DHH22" s="18"/>
      <c r="DHI22" s="10"/>
      <c r="DHJ22" s="11"/>
      <c r="DHK22" s="11"/>
      <c r="DHL22" s="11"/>
      <c r="DHM22" s="11"/>
      <c r="DHN22" s="12"/>
      <c r="DHO22" s="12"/>
      <c r="DHP22" s="12"/>
      <c r="DHQ22" s="12"/>
      <c r="DHR22" s="13"/>
      <c r="DHS22" s="13"/>
      <c r="DHT22" s="13"/>
      <c r="DHU22" s="14"/>
      <c r="DHV22" s="15"/>
      <c r="DHW22" s="16"/>
      <c r="DHX22" s="15"/>
      <c r="DHY22" s="16"/>
      <c r="DHZ22" s="17"/>
      <c r="DIA22" s="17"/>
      <c r="DIB22" s="17"/>
      <c r="DIC22" s="18"/>
      <c r="DID22" s="10"/>
      <c r="DIE22" s="11"/>
      <c r="DIF22" s="11"/>
      <c r="DIG22" s="11"/>
      <c r="DIH22" s="11"/>
      <c r="DII22" s="12"/>
      <c r="DIJ22" s="12"/>
      <c r="DIK22" s="12"/>
      <c r="DIL22" s="12"/>
      <c r="DIM22" s="13"/>
      <c r="DIN22" s="13"/>
      <c r="DIO22" s="13"/>
      <c r="DIP22" s="14"/>
      <c r="DIQ22" s="15"/>
      <c r="DIR22" s="16"/>
      <c r="DIS22" s="15"/>
      <c r="DIT22" s="16"/>
      <c r="DIU22" s="17"/>
      <c r="DIV22" s="17"/>
      <c r="DIW22" s="17"/>
      <c r="DIX22" s="18"/>
      <c r="DIY22" s="10"/>
      <c r="DIZ22" s="11"/>
      <c r="DJA22" s="11"/>
      <c r="DJB22" s="11"/>
      <c r="DJC22" s="11"/>
      <c r="DJD22" s="12"/>
      <c r="DJE22" s="12"/>
      <c r="DJF22" s="12"/>
      <c r="DJG22" s="12"/>
      <c r="DJH22" s="13"/>
      <c r="DJI22" s="13"/>
      <c r="DJJ22" s="13"/>
      <c r="DJK22" s="14"/>
      <c r="DJL22" s="15"/>
      <c r="DJM22" s="16"/>
      <c r="DJN22" s="15"/>
      <c r="DJO22" s="16"/>
      <c r="DJP22" s="17"/>
      <c r="DJQ22" s="17"/>
      <c r="DJR22" s="17"/>
      <c r="DJS22" s="18"/>
      <c r="DJT22" s="10"/>
      <c r="DJU22" s="11"/>
      <c r="DJV22" s="11"/>
      <c r="DJW22" s="11"/>
      <c r="DJX22" s="11"/>
      <c r="DJY22" s="12"/>
      <c r="DJZ22" s="12"/>
      <c r="DKA22" s="12"/>
      <c r="DKB22" s="12"/>
      <c r="DKC22" s="13"/>
      <c r="DKD22" s="13"/>
      <c r="DKE22" s="13"/>
      <c r="DKF22" s="14"/>
      <c r="DKG22" s="15"/>
      <c r="DKH22" s="16"/>
      <c r="DKI22" s="15"/>
      <c r="DKJ22" s="16"/>
      <c r="DKK22" s="17"/>
      <c r="DKL22" s="17"/>
      <c r="DKM22" s="17"/>
      <c r="DKN22" s="18"/>
      <c r="DKO22" s="10"/>
      <c r="DKP22" s="11"/>
      <c r="DKQ22" s="11"/>
      <c r="DKR22" s="11"/>
      <c r="DKS22" s="11"/>
      <c r="DKT22" s="12"/>
      <c r="DKU22" s="12"/>
      <c r="DKV22" s="12"/>
      <c r="DKW22" s="12"/>
      <c r="DKX22" s="13"/>
      <c r="DKY22" s="13"/>
      <c r="DKZ22" s="13"/>
      <c r="DLA22" s="14"/>
      <c r="DLB22" s="15"/>
      <c r="DLC22" s="16"/>
      <c r="DLD22" s="15"/>
      <c r="DLE22" s="16"/>
      <c r="DLF22" s="17"/>
      <c r="DLG22" s="17"/>
      <c r="DLH22" s="17"/>
      <c r="DLI22" s="18"/>
      <c r="DLJ22" s="10"/>
      <c r="DLK22" s="11"/>
      <c r="DLL22" s="11"/>
      <c r="DLM22" s="11"/>
      <c r="DLN22" s="11"/>
      <c r="DLO22" s="12"/>
      <c r="DLP22" s="12"/>
      <c r="DLQ22" s="12"/>
      <c r="DLR22" s="12"/>
      <c r="DLS22" s="13"/>
      <c r="DLT22" s="13"/>
      <c r="DLU22" s="13"/>
      <c r="DLV22" s="14"/>
      <c r="DLW22" s="15"/>
      <c r="DLX22" s="16"/>
      <c r="DLY22" s="15"/>
      <c r="DLZ22" s="16"/>
      <c r="DMA22" s="17"/>
      <c r="DMB22" s="17"/>
      <c r="DMC22" s="17"/>
      <c r="DMD22" s="18"/>
      <c r="DME22" s="10"/>
      <c r="DMF22" s="11"/>
      <c r="DMG22" s="11"/>
      <c r="DMH22" s="11"/>
      <c r="DMI22" s="11"/>
      <c r="DMJ22" s="12"/>
      <c r="DMK22" s="12"/>
      <c r="DML22" s="12"/>
      <c r="DMM22" s="12"/>
      <c r="DMN22" s="13"/>
      <c r="DMO22" s="13"/>
      <c r="DMP22" s="13"/>
      <c r="DMQ22" s="14"/>
      <c r="DMR22" s="15"/>
      <c r="DMS22" s="16"/>
      <c r="DMT22" s="15"/>
      <c r="DMU22" s="16"/>
      <c r="DMV22" s="17"/>
      <c r="DMW22" s="17"/>
      <c r="DMX22" s="17"/>
      <c r="DMY22" s="18"/>
      <c r="DMZ22" s="10"/>
      <c r="DNA22" s="11"/>
      <c r="DNB22" s="11"/>
      <c r="DNC22" s="11"/>
      <c r="DND22" s="11"/>
      <c r="DNE22" s="12"/>
      <c r="DNF22" s="12"/>
      <c r="DNG22" s="12"/>
      <c r="DNH22" s="12"/>
      <c r="DNI22" s="13"/>
      <c r="DNJ22" s="13"/>
      <c r="DNK22" s="13"/>
      <c r="DNL22" s="14"/>
      <c r="DNM22" s="15"/>
      <c r="DNN22" s="16"/>
      <c r="DNO22" s="15"/>
      <c r="DNP22" s="16"/>
      <c r="DNQ22" s="17"/>
      <c r="DNR22" s="17"/>
      <c r="DNS22" s="17"/>
      <c r="DNT22" s="18"/>
      <c r="DNU22" s="10"/>
      <c r="DNV22" s="11"/>
      <c r="DNW22" s="11"/>
      <c r="DNX22" s="11"/>
      <c r="DNY22" s="11"/>
      <c r="DNZ22" s="12"/>
      <c r="DOA22" s="12"/>
      <c r="DOB22" s="12"/>
      <c r="DOC22" s="12"/>
      <c r="DOD22" s="13"/>
      <c r="DOE22" s="13"/>
      <c r="DOF22" s="13"/>
      <c r="DOG22" s="14"/>
      <c r="DOH22" s="15"/>
      <c r="DOI22" s="16"/>
      <c r="DOJ22" s="15"/>
      <c r="DOK22" s="16"/>
      <c r="DOL22" s="17"/>
      <c r="DOM22" s="17"/>
      <c r="DON22" s="17"/>
      <c r="DOO22" s="18"/>
      <c r="DOP22" s="10"/>
      <c r="DOQ22" s="11"/>
      <c r="DOR22" s="11"/>
      <c r="DOS22" s="11"/>
      <c r="DOT22" s="11"/>
      <c r="DOU22" s="12"/>
      <c r="DOV22" s="12"/>
      <c r="DOW22" s="12"/>
      <c r="DOX22" s="12"/>
      <c r="DOY22" s="13"/>
      <c r="DOZ22" s="13"/>
      <c r="DPA22" s="13"/>
      <c r="DPB22" s="14"/>
      <c r="DPC22" s="15"/>
      <c r="DPD22" s="16"/>
      <c r="DPE22" s="15"/>
      <c r="DPF22" s="16"/>
      <c r="DPG22" s="17"/>
      <c r="DPH22" s="17"/>
      <c r="DPI22" s="17"/>
      <c r="DPJ22" s="18"/>
      <c r="DPK22" s="10"/>
      <c r="DPL22" s="11"/>
      <c r="DPM22" s="11"/>
      <c r="DPN22" s="11"/>
      <c r="DPO22" s="11"/>
      <c r="DPP22" s="12"/>
      <c r="DPQ22" s="12"/>
      <c r="DPR22" s="12"/>
      <c r="DPS22" s="12"/>
      <c r="DPT22" s="13"/>
      <c r="DPU22" s="13"/>
      <c r="DPV22" s="13"/>
      <c r="DPW22" s="14"/>
      <c r="DPX22" s="15"/>
      <c r="DPY22" s="16"/>
      <c r="DPZ22" s="15"/>
      <c r="DQA22" s="16"/>
      <c r="DQB22" s="17"/>
      <c r="DQC22" s="17"/>
      <c r="DQD22" s="17"/>
      <c r="DQE22" s="18"/>
      <c r="DQF22" s="10"/>
      <c r="DQG22" s="11"/>
      <c r="DQH22" s="11"/>
      <c r="DQI22" s="11"/>
      <c r="DQJ22" s="11"/>
      <c r="DQK22" s="12"/>
      <c r="DQL22" s="12"/>
      <c r="DQM22" s="12"/>
      <c r="DQN22" s="12"/>
      <c r="DQO22" s="13"/>
      <c r="DQP22" s="13"/>
      <c r="DQQ22" s="13"/>
      <c r="DQR22" s="14"/>
      <c r="DQS22" s="15"/>
      <c r="DQT22" s="16"/>
      <c r="DQU22" s="15"/>
      <c r="DQV22" s="16"/>
      <c r="DQW22" s="17"/>
      <c r="DQX22" s="17"/>
      <c r="DQY22" s="17"/>
      <c r="DQZ22" s="18"/>
      <c r="DRA22" s="10"/>
      <c r="DRB22" s="11"/>
      <c r="DRC22" s="11"/>
      <c r="DRD22" s="11"/>
      <c r="DRE22" s="11"/>
      <c r="DRF22" s="12"/>
      <c r="DRG22" s="12"/>
      <c r="DRH22" s="12"/>
      <c r="DRI22" s="12"/>
      <c r="DRJ22" s="13"/>
      <c r="DRK22" s="13"/>
      <c r="DRL22" s="13"/>
      <c r="DRM22" s="14"/>
      <c r="DRN22" s="15"/>
      <c r="DRO22" s="16"/>
      <c r="DRP22" s="15"/>
      <c r="DRQ22" s="16"/>
      <c r="DRR22" s="17"/>
      <c r="DRS22" s="17"/>
      <c r="DRT22" s="17"/>
      <c r="DRU22" s="18"/>
      <c r="DRV22" s="10"/>
      <c r="DRW22" s="11"/>
      <c r="DRX22" s="11"/>
      <c r="DRY22" s="11"/>
      <c r="DRZ22" s="11"/>
      <c r="DSA22" s="12"/>
      <c r="DSB22" s="12"/>
      <c r="DSC22" s="12"/>
      <c r="DSD22" s="12"/>
      <c r="DSE22" s="13"/>
      <c r="DSF22" s="13"/>
      <c r="DSG22" s="13"/>
      <c r="DSH22" s="14"/>
      <c r="DSI22" s="15"/>
      <c r="DSJ22" s="16"/>
      <c r="DSK22" s="15"/>
      <c r="DSL22" s="16"/>
      <c r="DSM22" s="17"/>
      <c r="DSN22" s="17"/>
      <c r="DSO22" s="17"/>
      <c r="DSP22" s="18"/>
      <c r="DSQ22" s="10"/>
      <c r="DSR22" s="11"/>
      <c r="DSS22" s="11"/>
      <c r="DST22" s="11"/>
      <c r="DSU22" s="11"/>
      <c r="DSV22" s="12"/>
      <c r="DSW22" s="12"/>
      <c r="DSX22" s="12"/>
      <c r="DSY22" s="12"/>
      <c r="DSZ22" s="13"/>
      <c r="DTA22" s="13"/>
      <c r="DTB22" s="13"/>
      <c r="DTC22" s="14"/>
      <c r="DTD22" s="15"/>
      <c r="DTE22" s="16"/>
      <c r="DTF22" s="15"/>
      <c r="DTG22" s="16"/>
      <c r="DTH22" s="17"/>
      <c r="DTI22" s="17"/>
      <c r="DTJ22" s="17"/>
      <c r="DTK22" s="18"/>
      <c r="DTL22" s="10"/>
      <c r="DTM22" s="11"/>
      <c r="DTN22" s="11"/>
      <c r="DTO22" s="11"/>
      <c r="DTP22" s="11"/>
      <c r="DTQ22" s="12"/>
      <c r="DTR22" s="12"/>
      <c r="DTS22" s="12"/>
      <c r="DTT22" s="12"/>
      <c r="DTU22" s="13"/>
      <c r="DTV22" s="13"/>
      <c r="DTW22" s="13"/>
      <c r="DTX22" s="14"/>
      <c r="DTY22" s="15"/>
      <c r="DTZ22" s="16"/>
      <c r="DUA22" s="15"/>
      <c r="DUB22" s="16"/>
      <c r="DUC22" s="17"/>
      <c r="DUD22" s="17"/>
      <c r="DUE22" s="17"/>
      <c r="DUF22" s="18"/>
      <c r="DUG22" s="10"/>
      <c r="DUH22" s="11"/>
      <c r="DUI22" s="11"/>
      <c r="DUJ22" s="11"/>
      <c r="DUK22" s="11"/>
      <c r="DUL22" s="12"/>
      <c r="DUM22" s="12"/>
      <c r="DUN22" s="12"/>
      <c r="DUO22" s="12"/>
      <c r="DUP22" s="13"/>
      <c r="DUQ22" s="13"/>
      <c r="DUR22" s="13"/>
      <c r="DUS22" s="14"/>
      <c r="DUT22" s="15"/>
      <c r="DUU22" s="16"/>
      <c r="DUV22" s="15"/>
      <c r="DUW22" s="16"/>
      <c r="DUX22" s="17"/>
      <c r="DUY22" s="17"/>
      <c r="DUZ22" s="17"/>
      <c r="DVA22" s="18"/>
      <c r="DVB22" s="10"/>
      <c r="DVC22" s="11"/>
      <c r="DVD22" s="11"/>
      <c r="DVE22" s="11"/>
      <c r="DVF22" s="11"/>
      <c r="DVG22" s="12"/>
      <c r="DVH22" s="12"/>
      <c r="DVI22" s="12"/>
      <c r="DVJ22" s="12"/>
      <c r="DVK22" s="13"/>
      <c r="DVL22" s="13"/>
      <c r="DVM22" s="13"/>
      <c r="DVN22" s="14"/>
      <c r="DVO22" s="15"/>
      <c r="DVP22" s="16"/>
      <c r="DVQ22" s="15"/>
      <c r="DVR22" s="16"/>
      <c r="DVS22" s="17"/>
      <c r="DVT22" s="17"/>
      <c r="DVU22" s="17"/>
      <c r="DVV22" s="18"/>
      <c r="DVW22" s="10"/>
      <c r="DVX22" s="11"/>
      <c r="DVY22" s="11"/>
      <c r="DVZ22" s="11"/>
      <c r="DWA22" s="11"/>
      <c r="DWB22" s="12"/>
      <c r="DWC22" s="12"/>
      <c r="DWD22" s="12"/>
      <c r="DWE22" s="12"/>
      <c r="DWF22" s="13"/>
      <c r="DWG22" s="13"/>
      <c r="DWH22" s="13"/>
      <c r="DWI22" s="14"/>
      <c r="DWJ22" s="15"/>
      <c r="DWK22" s="16"/>
      <c r="DWL22" s="15"/>
      <c r="DWM22" s="16"/>
      <c r="DWN22" s="17"/>
      <c r="DWO22" s="17"/>
      <c r="DWP22" s="17"/>
      <c r="DWQ22" s="18"/>
      <c r="DWR22" s="10"/>
      <c r="DWS22" s="11"/>
      <c r="DWT22" s="11"/>
      <c r="DWU22" s="11"/>
      <c r="DWV22" s="11"/>
      <c r="DWW22" s="12"/>
      <c r="DWX22" s="12"/>
      <c r="DWY22" s="12"/>
      <c r="DWZ22" s="12"/>
      <c r="DXA22" s="13"/>
      <c r="DXB22" s="13"/>
      <c r="DXC22" s="13"/>
      <c r="DXD22" s="14"/>
      <c r="DXE22" s="15"/>
      <c r="DXF22" s="16"/>
      <c r="DXG22" s="15"/>
      <c r="DXH22" s="16"/>
      <c r="DXI22" s="17"/>
      <c r="DXJ22" s="17"/>
      <c r="DXK22" s="17"/>
      <c r="DXL22" s="18"/>
      <c r="DXM22" s="10"/>
      <c r="DXN22" s="11"/>
      <c r="DXO22" s="11"/>
      <c r="DXP22" s="11"/>
      <c r="DXQ22" s="11"/>
      <c r="DXR22" s="12"/>
      <c r="DXS22" s="12"/>
      <c r="DXT22" s="12"/>
      <c r="DXU22" s="12"/>
      <c r="DXV22" s="13"/>
      <c r="DXW22" s="13"/>
      <c r="DXX22" s="13"/>
      <c r="DXY22" s="14"/>
      <c r="DXZ22" s="15"/>
      <c r="DYA22" s="16"/>
      <c r="DYB22" s="15"/>
      <c r="DYC22" s="16"/>
      <c r="DYD22" s="17"/>
      <c r="DYE22" s="17"/>
      <c r="DYF22" s="17"/>
      <c r="DYG22" s="18"/>
      <c r="DYH22" s="10"/>
      <c r="DYI22" s="11"/>
      <c r="DYJ22" s="11"/>
      <c r="DYK22" s="11"/>
      <c r="DYL22" s="11"/>
      <c r="DYM22" s="12"/>
      <c r="DYN22" s="12"/>
      <c r="DYO22" s="12"/>
      <c r="DYP22" s="12"/>
      <c r="DYQ22" s="13"/>
      <c r="DYR22" s="13"/>
      <c r="DYS22" s="13"/>
      <c r="DYT22" s="14"/>
      <c r="DYU22" s="15"/>
      <c r="DYV22" s="16"/>
      <c r="DYW22" s="15"/>
      <c r="DYX22" s="16"/>
      <c r="DYY22" s="17"/>
      <c r="DYZ22" s="17"/>
      <c r="DZA22" s="17"/>
      <c r="DZB22" s="18"/>
      <c r="DZC22" s="10"/>
      <c r="DZD22" s="11"/>
      <c r="DZE22" s="11"/>
      <c r="DZF22" s="11"/>
      <c r="DZG22" s="11"/>
      <c r="DZH22" s="12"/>
      <c r="DZI22" s="12"/>
      <c r="DZJ22" s="12"/>
      <c r="DZK22" s="12"/>
      <c r="DZL22" s="13"/>
      <c r="DZM22" s="13"/>
      <c r="DZN22" s="13"/>
      <c r="DZO22" s="14"/>
      <c r="DZP22" s="15"/>
      <c r="DZQ22" s="16"/>
      <c r="DZR22" s="15"/>
      <c r="DZS22" s="16"/>
      <c r="DZT22" s="17"/>
      <c r="DZU22" s="17"/>
      <c r="DZV22" s="17"/>
      <c r="DZW22" s="18"/>
      <c r="DZX22" s="10"/>
      <c r="DZY22" s="11"/>
      <c r="DZZ22" s="11"/>
      <c r="EAA22" s="11"/>
      <c r="EAB22" s="11"/>
      <c r="EAC22" s="12"/>
      <c r="EAD22" s="12"/>
      <c r="EAE22" s="12"/>
      <c r="EAF22" s="12"/>
      <c r="EAG22" s="13"/>
      <c r="EAH22" s="13"/>
      <c r="EAI22" s="13"/>
      <c r="EAJ22" s="14"/>
      <c r="EAK22" s="15"/>
      <c r="EAL22" s="16"/>
      <c r="EAM22" s="15"/>
      <c r="EAN22" s="16"/>
      <c r="EAO22" s="17"/>
      <c r="EAP22" s="17"/>
      <c r="EAQ22" s="17"/>
      <c r="EAR22" s="18"/>
      <c r="EAS22" s="10"/>
      <c r="EAT22" s="11"/>
      <c r="EAU22" s="11"/>
      <c r="EAV22" s="11"/>
      <c r="EAW22" s="11"/>
      <c r="EAX22" s="12"/>
      <c r="EAY22" s="12"/>
      <c r="EAZ22" s="12"/>
      <c r="EBA22" s="12"/>
      <c r="EBB22" s="13"/>
      <c r="EBC22" s="13"/>
      <c r="EBD22" s="13"/>
      <c r="EBE22" s="14"/>
      <c r="EBF22" s="15"/>
      <c r="EBG22" s="16"/>
      <c r="EBH22" s="15"/>
      <c r="EBI22" s="16"/>
      <c r="EBJ22" s="17"/>
      <c r="EBK22" s="17"/>
      <c r="EBL22" s="17"/>
      <c r="EBM22" s="18"/>
      <c r="EBN22" s="10"/>
      <c r="EBO22" s="11"/>
      <c r="EBP22" s="11"/>
      <c r="EBQ22" s="11"/>
      <c r="EBR22" s="11"/>
      <c r="EBS22" s="12"/>
      <c r="EBT22" s="12"/>
      <c r="EBU22" s="12"/>
      <c r="EBV22" s="12"/>
      <c r="EBW22" s="13"/>
      <c r="EBX22" s="13"/>
      <c r="EBY22" s="13"/>
      <c r="EBZ22" s="14"/>
      <c r="ECA22" s="15"/>
      <c r="ECB22" s="16"/>
      <c r="ECC22" s="15"/>
      <c r="ECD22" s="16"/>
      <c r="ECE22" s="17"/>
      <c r="ECF22" s="17"/>
      <c r="ECG22" s="17"/>
      <c r="ECH22" s="18"/>
      <c r="ECI22" s="10"/>
      <c r="ECJ22" s="11"/>
      <c r="ECK22" s="11"/>
      <c r="ECL22" s="11"/>
      <c r="ECM22" s="11"/>
      <c r="ECN22" s="12"/>
      <c r="ECO22" s="12"/>
      <c r="ECP22" s="12"/>
      <c r="ECQ22" s="12"/>
      <c r="ECR22" s="13"/>
      <c r="ECS22" s="13"/>
      <c r="ECT22" s="13"/>
      <c r="ECU22" s="14"/>
      <c r="ECV22" s="15"/>
      <c r="ECW22" s="16"/>
      <c r="ECX22" s="15"/>
      <c r="ECY22" s="16"/>
      <c r="ECZ22" s="17"/>
      <c r="EDA22" s="17"/>
      <c r="EDB22" s="17"/>
      <c r="EDC22" s="18"/>
      <c r="EDD22" s="10"/>
      <c r="EDE22" s="11"/>
      <c r="EDF22" s="11"/>
      <c r="EDG22" s="11"/>
      <c r="EDH22" s="11"/>
      <c r="EDI22" s="12"/>
      <c r="EDJ22" s="12"/>
      <c r="EDK22" s="12"/>
      <c r="EDL22" s="12"/>
      <c r="EDM22" s="13"/>
      <c r="EDN22" s="13"/>
      <c r="EDO22" s="13"/>
      <c r="EDP22" s="14"/>
      <c r="EDQ22" s="15"/>
      <c r="EDR22" s="16"/>
      <c r="EDS22" s="15"/>
      <c r="EDT22" s="16"/>
      <c r="EDU22" s="17"/>
      <c r="EDV22" s="17"/>
      <c r="EDW22" s="17"/>
      <c r="EDX22" s="18"/>
      <c r="EDY22" s="10"/>
      <c r="EDZ22" s="11"/>
      <c r="EEA22" s="11"/>
      <c r="EEB22" s="11"/>
      <c r="EEC22" s="11"/>
      <c r="EED22" s="12"/>
      <c r="EEE22" s="12"/>
      <c r="EEF22" s="12"/>
      <c r="EEG22" s="12"/>
      <c r="EEH22" s="13"/>
      <c r="EEI22" s="13"/>
      <c r="EEJ22" s="13"/>
      <c r="EEK22" s="14"/>
      <c r="EEL22" s="15"/>
      <c r="EEM22" s="16"/>
      <c r="EEN22" s="15"/>
      <c r="EEO22" s="16"/>
      <c r="EEP22" s="17"/>
      <c r="EEQ22" s="17"/>
      <c r="EER22" s="17"/>
      <c r="EES22" s="18"/>
      <c r="EET22" s="10"/>
      <c r="EEU22" s="11"/>
      <c r="EEV22" s="11"/>
      <c r="EEW22" s="11"/>
      <c r="EEX22" s="11"/>
      <c r="EEY22" s="12"/>
      <c r="EEZ22" s="12"/>
      <c r="EFA22" s="12"/>
      <c r="EFB22" s="12"/>
      <c r="EFC22" s="13"/>
      <c r="EFD22" s="13"/>
      <c r="EFE22" s="13"/>
      <c r="EFF22" s="14"/>
      <c r="EFG22" s="15"/>
      <c r="EFH22" s="16"/>
      <c r="EFI22" s="15"/>
      <c r="EFJ22" s="16"/>
      <c r="EFK22" s="17"/>
      <c r="EFL22" s="17"/>
      <c r="EFM22" s="17"/>
      <c r="EFN22" s="18"/>
      <c r="EFO22" s="10"/>
      <c r="EFP22" s="11"/>
      <c r="EFQ22" s="11"/>
      <c r="EFR22" s="11"/>
      <c r="EFS22" s="11"/>
      <c r="EFT22" s="12"/>
      <c r="EFU22" s="12"/>
      <c r="EFV22" s="12"/>
      <c r="EFW22" s="12"/>
      <c r="EFX22" s="13"/>
      <c r="EFY22" s="13"/>
      <c r="EFZ22" s="13"/>
      <c r="EGA22" s="14"/>
      <c r="EGB22" s="15"/>
      <c r="EGC22" s="16"/>
      <c r="EGD22" s="15"/>
      <c r="EGE22" s="16"/>
      <c r="EGF22" s="17"/>
      <c r="EGG22" s="17"/>
      <c r="EGH22" s="17"/>
      <c r="EGI22" s="18"/>
      <c r="EGJ22" s="10"/>
      <c r="EGK22" s="11"/>
      <c r="EGL22" s="11"/>
      <c r="EGM22" s="11"/>
      <c r="EGN22" s="11"/>
      <c r="EGO22" s="12"/>
      <c r="EGP22" s="12"/>
      <c r="EGQ22" s="12"/>
      <c r="EGR22" s="12"/>
      <c r="EGS22" s="13"/>
      <c r="EGT22" s="13"/>
      <c r="EGU22" s="13"/>
      <c r="EGV22" s="14"/>
      <c r="EGW22" s="15"/>
      <c r="EGX22" s="16"/>
      <c r="EGY22" s="15"/>
      <c r="EGZ22" s="16"/>
      <c r="EHA22" s="17"/>
      <c r="EHB22" s="17"/>
      <c r="EHC22" s="17"/>
      <c r="EHD22" s="18"/>
      <c r="EHE22" s="10"/>
      <c r="EHF22" s="11"/>
      <c r="EHG22" s="11"/>
      <c r="EHH22" s="11"/>
      <c r="EHI22" s="11"/>
      <c r="EHJ22" s="12"/>
      <c r="EHK22" s="12"/>
      <c r="EHL22" s="12"/>
      <c r="EHM22" s="12"/>
      <c r="EHN22" s="13"/>
      <c r="EHO22" s="13"/>
      <c r="EHP22" s="13"/>
      <c r="EHQ22" s="14"/>
      <c r="EHR22" s="15"/>
      <c r="EHS22" s="16"/>
      <c r="EHT22" s="15"/>
      <c r="EHU22" s="16"/>
      <c r="EHV22" s="17"/>
      <c r="EHW22" s="17"/>
      <c r="EHX22" s="17"/>
      <c r="EHY22" s="18"/>
      <c r="EHZ22" s="10"/>
      <c r="EIA22" s="11"/>
      <c r="EIB22" s="11"/>
      <c r="EIC22" s="11"/>
      <c r="EID22" s="11"/>
      <c r="EIE22" s="12"/>
      <c r="EIF22" s="12"/>
      <c r="EIG22" s="12"/>
      <c r="EIH22" s="12"/>
      <c r="EII22" s="13"/>
      <c r="EIJ22" s="13"/>
      <c r="EIK22" s="13"/>
      <c r="EIL22" s="14"/>
      <c r="EIM22" s="15"/>
      <c r="EIN22" s="16"/>
      <c r="EIO22" s="15"/>
      <c r="EIP22" s="16"/>
      <c r="EIQ22" s="17"/>
      <c r="EIR22" s="17"/>
      <c r="EIS22" s="17"/>
      <c r="EIT22" s="18"/>
      <c r="EIU22" s="10"/>
      <c r="EIV22" s="11"/>
      <c r="EIW22" s="11"/>
      <c r="EIX22" s="11"/>
      <c r="EIY22" s="11"/>
      <c r="EIZ22" s="12"/>
      <c r="EJA22" s="12"/>
      <c r="EJB22" s="12"/>
      <c r="EJC22" s="12"/>
      <c r="EJD22" s="13"/>
      <c r="EJE22" s="13"/>
      <c r="EJF22" s="13"/>
      <c r="EJG22" s="14"/>
      <c r="EJH22" s="15"/>
      <c r="EJI22" s="16"/>
      <c r="EJJ22" s="15"/>
      <c r="EJK22" s="16"/>
      <c r="EJL22" s="17"/>
      <c r="EJM22" s="17"/>
      <c r="EJN22" s="17"/>
      <c r="EJO22" s="18"/>
      <c r="EJP22" s="10"/>
      <c r="EJQ22" s="11"/>
      <c r="EJR22" s="11"/>
      <c r="EJS22" s="11"/>
      <c r="EJT22" s="11"/>
      <c r="EJU22" s="12"/>
      <c r="EJV22" s="12"/>
      <c r="EJW22" s="12"/>
      <c r="EJX22" s="12"/>
      <c r="EJY22" s="13"/>
      <c r="EJZ22" s="13"/>
      <c r="EKA22" s="13"/>
      <c r="EKB22" s="14"/>
      <c r="EKC22" s="15"/>
      <c r="EKD22" s="16"/>
      <c r="EKE22" s="15"/>
      <c r="EKF22" s="16"/>
      <c r="EKG22" s="17"/>
      <c r="EKH22" s="17"/>
      <c r="EKI22" s="17"/>
      <c r="EKJ22" s="18"/>
      <c r="EKK22" s="10"/>
      <c r="EKL22" s="11"/>
      <c r="EKM22" s="11"/>
      <c r="EKN22" s="11"/>
      <c r="EKO22" s="11"/>
      <c r="EKP22" s="12"/>
      <c r="EKQ22" s="12"/>
      <c r="EKR22" s="12"/>
      <c r="EKS22" s="12"/>
      <c r="EKT22" s="13"/>
      <c r="EKU22" s="13"/>
      <c r="EKV22" s="13"/>
      <c r="EKW22" s="14"/>
      <c r="EKX22" s="15"/>
      <c r="EKY22" s="16"/>
      <c r="EKZ22" s="15"/>
      <c r="ELA22" s="16"/>
      <c r="ELB22" s="17"/>
      <c r="ELC22" s="17"/>
      <c r="ELD22" s="17"/>
      <c r="ELE22" s="18"/>
      <c r="ELF22" s="10"/>
      <c r="ELG22" s="11"/>
      <c r="ELH22" s="11"/>
      <c r="ELI22" s="11"/>
      <c r="ELJ22" s="11"/>
      <c r="ELK22" s="12"/>
      <c r="ELL22" s="12"/>
      <c r="ELM22" s="12"/>
      <c r="ELN22" s="12"/>
      <c r="ELO22" s="13"/>
      <c r="ELP22" s="13"/>
      <c r="ELQ22" s="13"/>
      <c r="ELR22" s="14"/>
      <c r="ELS22" s="15"/>
      <c r="ELT22" s="16"/>
      <c r="ELU22" s="15"/>
      <c r="ELV22" s="16"/>
      <c r="ELW22" s="17"/>
      <c r="ELX22" s="17"/>
      <c r="ELY22" s="17"/>
      <c r="ELZ22" s="18"/>
      <c r="EMA22" s="10"/>
      <c r="EMB22" s="11"/>
      <c r="EMC22" s="11"/>
      <c r="EMD22" s="11"/>
      <c r="EME22" s="11"/>
      <c r="EMF22" s="12"/>
      <c r="EMG22" s="12"/>
      <c r="EMH22" s="12"/>
      <c r="EMI22" s="12"/>
      <c r="EMJ22" s="13"/>
      <c r="EMK22" s="13"/>
      <c r="EML22" s="13"/>
      <c r="EMM22" s="14"/>
      <c r="EMN22" s="15"/>
      <c r="EMO22" s="16"/>
      <c r="EMP22" s="15"/>
      <c r="EMQ22" s="16"/>
      <c r="EMR22" s="17"/>
      <c r="EMS22" s="17"/>
      <c r="EMT22" s="17"/>
      <c r="EMU22" s="18"/>
      <c r="EMV22" s="10"/>
      <c r="EMW22" s="11"/>
      <c r="EMX22" s="11"/>
      <c r="EMY22" s="11"/>
      <c r="EMZ22" s="11"/>
      <c r="ENA22" s="12"/>
      <c r="ENB22" s="12"/>
      <c r="ENC22" s="12"/>
      <c r="END22" s="12"/>
      <c r="ENE22" s="13"/>
      <c r="ENF22" s="13"/>
      <c r="ENG22" s="13"/>
      <c r="ENH22" s="14"/>
      <c r="ENI22" s="15"/>
      <c r="ENJ22" s="16"/>
      <c r="ENK22" s="15"/>
      <c r="ENL22" s="16"/>
      <c r="ENM22" s="17"/>
      <c r="ENN22" s="17"/>
      <c r="ENO22" s="17"/>
      <c r="ENP22" s="18"/>
      <c r="ENQ22" s="10"/>
      <c r="ENR22" s="11"/>
      <c r="ENS22" s="11"/>
      <c r="ENT22" s="11"/>
      <c r="ENU22" s="11"/>
      <c r="ENV22" s="12"/>
      <c r="ENW22" s="12"/>
      <c r="ENX22" s="12"/>
      <c r="ENY22" s="12"/>
      <c r="ENZ22" s="13"/>
      <c r="EOA22" s="13"/>
      <c r="EOB22" s="13"/>
      <c r="EOC22" s="14"/>
      <c r="EOD22" s="15"/>
      <c r="EOE22" s="16"/>
      <c r="EOF22" s="15"/>
      <c r="EOG22" s="16"/>
      <c r="EOH22" s="17"/>
      <c r="EOI22" s="17"/>
      <c r="EOJ22" s="17"/>
      <c r="EOK22" s="18"/>
      <c r="EOL22" s="10"/>
      <c r="EOM22" s="11"/>
      <c r="EON22" s="11"/>
      <c r="EOO22" s="11"/>
      <c r="EOP22" s="11"/>
      <c r="EOQ22" s="12"/>
      <c r="EOR22" s="12"/>
      <c r="EOS22" s="12"/>
      <c r="EOT22" s="12"/>
      <c r="EOU22" s="13"/>
      <c r="EOV22" s="13"/>
      <c r="EOW22" s="13"/>
      <c r="EOX22" s="14"/>
      <c r="EOY22" s="15"/>
      <c r="EOZ22" s="16"/>
      <c r="EPA22" s="15"/>
      <c r="EPB22" s="16"/>
      <c r="EPC22" s="17"/>
      <c r="EPD22" s="17"/>
      <c r="EPE22" s="17"/>
      <c r="EPF22" s="18"/>
      <c r="EPG22" s="10"/>
      <c r="EPH22" s="11"/>
      <c r="EPI22" s="11"/>
      <c r="EPJ22" s="11"/>
      <c r="EPK22" s="11"/>
      <c r="EPL22" s="12"/>
      <c r="EPM22" s="12"/>
      <c r="EPN22" s="12"/>
      <c r="EPO22" s="12"/>
      <c r="EPP22" s="13"/>
      <c r="EPQ22" s="13"/>
      <c r="EPR22" s="13"/>
      <c r="EPS22" s="14"/>
      <c r="EPT22" s="15"/>
      <c r="EPU22" s="16"/>
      <c r="EPV22" s="15"/>
      <c r="EPW22" s="16"/>
      <c r="EPX22" s="17"/>
      <c r="EPY22" s="17"/>
      <c r="EPZ22" s="17"/>
      <c r="EQA22" s="18"/>
      <c r="EQB22" s="10"/>
      <c r="EQC22" s="11"/>
      <c r="EQD22" s="11"/>
      <c r="EQE22" s="11"/>
      <c r="EQF22" s="11"/>
      <c r="EQG22" s="12"/>
      <c r="EQH22" s="12"/>
      <c r="EQI22" s="12"/>
      <c r="EQJ22" s="12"/>
      <c r="EQK22" s="13"/>
      <c r="EQL22" s="13"/>
      <c r="EQM22" s="13"/>
      <c r="EQN22" s="14"/>
      <c r="EQO22" s="15"/>
      <c r="EQP22" s="16"/>
      <c r="EQQ22" s="15"/>
      <c r="EQR22" s="16"/>
      <c r="EQS22" s="17"/>
      <c r="EQT22" s="17"/>
      <c r="EQU22" s="17"/>
      <c r="EQV22" s="18"/>
      <c r="EQW22" s="10"/>
      <c r="EQX22" s="11"/>
      <c r="EQY22" s="11"/>
      <c r="EQZ22" s="11"/>
      <c r="ERA22" s="11"/>
      <c r="ERB22" s="12"/>
      <c r="ERC22" s="12"/>
      <c r="ERD22" s="12"/>
      <c r="ERE22" s="12"/>
      <c r="ERF22" s="13"/>
      <c r="ERG22" s="13"/>
      <c r="ERH22" s="13"/>
      <c r="ERI22" s="14"/>
      <c r="ERJ22" s="15"/>
      <c r="ERK22" s="16"/>
      <c r="ERL22" s="15"/>
      <c r="ERM22" s="16"/>
      <c r="ERN22" s="17"/>
      <c r="ERO22" s="17"/>
      <c r="ERP22" s="17"/>
      <c r="ERQ22" s="18"/>
      <c r="ERR22" s="10"/>
      <c r="ERS22" s="11"/>
      <c r="ERT22" s="11"/>
      <c r="ERU22" s="11"/>
      <c r="ERV22" s="11"/>
      <c r="ERW22" s="12"/>
      <c r="ERX22" s="12"/>
      <c r="ERY22" s="12"/>
      <c r="ERZ22" s="12"/>
      <c r="ESA22" s="13"/>
      <c r="ESB22" s="13"/>
      <c r="ESC22" s="13"/>
      <c r="ESD22" s="14"/>
      <c r="ESE22" s="15"/>
      <c r="ESF22" s="16"/>
      <c r="ESG22" s="15"/>
      <c r="ESH22" s="16"/>
      <c r="ESI22" s="17"/>
      <c r="ESJ22" s="17"/>
      <c r="ESK22" s="17"/>
      <c r="ESL22" s="18"/>
      <c r="ESM22" s="10"/>
      <c r="ESN22" s="11"/>
      <c r="ESO22" s="11"/>
      <c r="ESP22" s="11"/>
      <c r="ESQ22" s="11"/>
      <c r="ESR22" s="12"/>
      <c r="ESS22" s="12"/>
      <c r="EST22" s="12"/>
      <c r="ESU22" s="12"/>
      <c r="ESV22" s="13"/>
      <c r="ESW22" s="13"/>
      <c r="ESX22" s="13"/>
      <c r="ESY22" s="14"/>
      <c r="ESZ22" s="15"/>
      <c r="ETA22" s="16"/>
      <c r="ETB22" s="15"/>
      <c r="ETC22" s="16"/>
      <c r="ETD22" s="17"/>
      <c r="ETE22" s="17"/>
      <c r="ETF22" s="17"/>
      <c r="ETG22" s="18"/>
      <c r="ETH22" s="10"/>
      <c r="ETI22" s="11"/>
      <c r="ETJ22" s="11"/>
      <c r="ETK22" s="11"/>
      <c r="ETL22" s="11"/>
      <c r="ETM22" s="12"/>
      <c r="ETN22" s="12"/>
      <c r="ETO22" s="12"/>
      <c r="ETP22" s="12"/>
      <c r="ETQ22" s="13"/>
      <c r="ETR22" s="13"/>
      <c r="ETS22" s="13"/>
      <c r="ETT22" s="14"/>
      <c r="ETU22" s="15"/>
      <c r="ETV22" s="16"/>
      <c r="ETW22" s="15"/>
      <c r="ETX22" s="16"/>
      <c r="ETY22" s="17"/>
      <c r="ETZ22" s="17"/>
      <c r="EUA22" s="17"/>
      <c r="EUB22" s="18"/>
      <c r="EUC22" s="10"/>
      <c r="EUD22" s="11"/>
      <c r="EUE22" s="11"/>
      <c r="EUF22" s="11"/>
      <c r="EUG22" s="11"/>
      <c r="EUH22" s="12"/>
      <c r="EUI22" s="12"/>
      <c r="EUJ22" s="12"/>
      <c r="EUK22" s="12"/>
      <c r="EUL22" s="13"/>
      <c r="EUM22" s="13"/>
      <c r="EUN22" s="13"/>
      <c r="EUO22" s="14"/>
      <c r="EUP22" s="15"/>
      <c r="EUQ22" s="16"/>
      <c r="EUR22" s="15"/>
      <c r="EUS22" s="16"/>
      <c r="EUT22" s="17"/>
      <c r="EUU22" s="17"/>
      <c r="EUV22" s="17"/>
      <c r="EUW22" s="18"/>
      <c r="EUX22" s="10"/>
      <c r="EUY22" s="11"/>
      <c r="EUZ22" s="11"/>
      <c r="EVA22" s="11"/>
      <c r="EVB22" s="11"/>
      <c r="EVC22" s="12"/>
      <c r="EVD22" s="12"/>
      <c r="EVE22" s="12"/>
      <c r="EVF22" s="12"/>
      <c r="EVG22" s="13"/>
      <c r="EVH22" s="13"/>
      <c r="EVI22" s="13"/>
      <c r="EVJ22" s="14"/>
      <c r="EVK22" s="15"/>
      <c r="EVL22" s="16"/>
      <c r="EVM22" s="15"/>
      <c r="EVN22" s="16"/>
      <c r="EVO22" s="17"/>
      <c r="EVP22" s="17"/>
      <c r="EVQ22" s="17"/>
      <c r="EVR22" s="18"/>
      <c r="EVS22" s="10"/>
      <c r="EVT22" s="11"/>
      <c r="EVU22" s="11"/>
      <c r="EVV22" s="11"/>
      <c r="EVW22" s="11"/>
      <c r="EVX22" s="12"/>
      <c r="EVY22" s="12"/>
      <c r="EVZ22" s="12"/>
      <c r="EWA22" s="12"/>
      <c r="EWB22" s="13"/>
      <c r="EWC22" s="13"/>
      <c r="EWD22" s="13"/>
      <c r="EWE22" s="14"/>
      <c r="EWF22" s="15"/>
      <c r="EWG22" s="16"/>
      <c r="EWH22" s="15"/>
      <c r="EWI22" s="16"/>
      <c r="EWJ22" s="17"/>
      <c r="EWK22" s="17"/>
      <c r="EWL22" s="17"/>
      <c r="EWM22" s="18"/>
      <c r="EWN22" s="10"/>
      <c r="EWO22" s="11"/>
      <c r="EWP22" s="11"/>
      <c r="EWQ22" s="11"/>
      <c r="EWR22" s="11"/>
      <c r="EWS22" s="12"/>
      <c r="EWT22" s="12"/>
      <c r="EWU22" s="12"/>
      <c r="EWV22" s="12"/>
      <c r="EWW22" s="13"/>
      <c r="EWX22" s="13"/>
      <c r="EWY22" s="13"/>
      <c r="EWZ22" s="14"/>
      <c r="EXA22" s="15"/>
      <c r="EXB22" s="16"/>
      <c r="EXC22" s="15"/>
      <c r="EXD22" s="16"/>
      <c r="EXE22" s="17"/>
      <c r="EXF22" s="17"/>
      <c r="EXG22" s="17"/>
      <c r="EXH22" s="18"/>
      <c r="EXI22" s="10"/>
      <c r="EXJ22" s="11"/>
      <c r="EXK22" s="11"/>
      <c r="EXL22" s="11"/>
      <c r="EXM22" s="11"/>
      <c r="EXN22" s="12"/>
      <c r="EXO22" s="12"/>
      <c r="EXP22" s="12"/>
      <c r="EXQ22" s="12"/>
      <c r="EXR22" s="13"/>
      <c r="EXS22" s="13"/>
      <c r="EXT22" s="13"/>
      <c r="EXU22" s="14"/>
      <c r="EXV22" s="15"/>
      <c r="EXW22" s="16"/>
      <c r="EXX22" s="15"/>
      <c r="EXY22" s="16"/>
      <c r="EXZ22" s="17"/>
      <c r="EYA22" s="17"/>
      <c r="EYB22" s="17"/>
      <c r="EYC22" s="18"/>
      <c r="EYD22" s="10"/>
      <c r="EYE22" s="11"/>
      <c r="EYF22" s="11"/>
      <c r="EYG22" s="11"/>
      <c r="EYH22" s="11"/>
      <c r="EYI22" s="12"/>
      <c r="EYJ22" s="12"/>
      <c r="EYK22" s="12"/>
      <c r="EYL22" s="12"/>
      <c r="EYM22" s="13"/>
      <c r="EYN22" s="13"/>
      <c r="EYO22" s="13"/>
      <c r="EYP22" s="14"/>
      <c r="EYQ22" s="15"/>
      <c r="EYR22" s="16"/>
      <c r="EYS22" s="15"/>
      <c r="EYT22" s="16"/>
      <c r="EYU22" s="17"/>
      <c r="EYV22" s="17"/>
      <c r="EYW22" s="17"/>
      <c r="EYX22" s="18"/>
      <c r="EYY22" s="10"/>
      <c r="EYZ22" s="11"/>
      <c r="EZA22" s="11"/>
      <c r="EZB22" s="11"/>
      <c r="EZC22" s="11"/>
      <c r="EZD22" s="12"/>
      <c r="EZE22" s="12"/>
      <c r="EZF22" s="12"/>
      <c r="EZG22" s="12"/>
      <c r="EZH22" s="13"/>
      <c r="EZI22" s="13"/>
      <c r="EZJ22" s="13"/>
      <c r="EZK22" s="14"/>
      <c r="EZL22" s="15"/>
      <c r="EZM22" s="16"/>
      <c r="EZN22" s="15"/>
      <c r="EZO22" s="16"/>
      <c r="EZP22" s="17"/>
      <c r="EZQ22" s="17"/>
      <c r="EZR22" s="17"/>
      <c r="EZS22" s="18"/>
      <c r="EZT22" s="10"/>
      <c r="EZU22" s="11"/>
      <c r="EZV22" s="11"/>
      <c r="EZW22" s="11"/>
      <c r="EZX22" s="11"/>
      <c r="EZY22" s="12"/>
      <c r="EZZ22" s="12"/>
      <c r="FAA22" s="12"/>
      <c r="FAB22" s="12"/>
      <c r="FAC22" s="13"/>
      <c r="FAD22" s="13"/>
      <c r="FAE22" s="13"/>
      <c r="FAF22" s="14"/>
      <c r="FAG22" s="15"/>
      <c r="FAH22" s="16"/>
      <c r="FAI22" s="15"/>
      <c r="FAJ22" s="16"/>
      <c r="FAK22" s="17"/>
      <c r="FAL22" s="17"/>
      <c r="FAM22" s="17"/>
      <c r="FAN22" s="18"/>
      <c r="FAO22" s="10"/>
      <c r="FAP22" s="11"/>
      <c r="FAQ22" s="11"/>
      <c r="FAR22" s="11"/>
      <c r="FAS22" s="11"/>
      <c r="FAT22" s="12"/>
      <c r="FAU22" s="12"/>
      <c r="FAV22" s="12"/>
      <c r="FAW22" s="12"/>
      <c r="FAX22" s="13"/>
      <c r="FAY22" s="13"/>
      <c r="FAZ22" s="13"/>
      <c r="FBA22" s="14"/>
      <c r="FBB22" s="15"/>
      <c r="FBC22" s="16"/>
      <c r="FBD22" s="15"/>
      <c r="FBE22" s="16"/>
      <c r="FBF22" s="17"/>
      <c r="FBG22" s="17"/>
      <c r="FBH22" s="17"/>
      <c r="FBI22" s="18"/>
      <c r="FBJ22" s="10"/>
      <c r="FBK22" s="11"/>
      <c r="FBL22" s="11"/>
      <c r="FBM22" s="11"/>
      <c r="FBN22" s="11"/>
      <c r="FBO22" s="12"/>
      <c r="FBP22" s="12"/>
      <c r="FBQ22" s="12"/>
      <c r="FBR22" s="12"/>
      <c r="FBS22" s="13"/>
      <c r="FBT22" s="13"/>
      <c r="FBU22" s="13"/>
      <c r="FBV22" s="14"/>
      <c r="FBW22" s="15"/>
      <c r="FBX22" s="16"/>
      <c r="FBY22" s="15"/>
      <c r="FBZ22" s="16"/>
      <c r="FCA22" s="17"/>
      <c r="FCB22" s="17"/>
      <c r="FCC22" s="17"/>
      <c r="FCD22" s="18"/>
      <c r="FCE22" s="10"/>
      <c r="FCF22" s="11"/>
      <c r="FCG22" s="11"/>
      <c r="FCH22" s="11"/>
      <c r="FCI22" s="11"/>
      <c r="FCJ22" s="12"/>
      <c r="FCK22" s="12"/>
      <c r="FCL22" s="12"/>
      <c r="FCM22" s="12"/>
      <c r="FCN22" s="13"/>
      <c r="FCO22" s="13"/>
      <c r="FCP22" s="13"/>
      <c r="FCQ22" s="14"/>
      <c r="FCR22" s="15"/>
      <c r="FCS22" s="16"/>
      <c r="FCT22" s="15"/>
      <c r="FCU22" s="16"/>
      <c r="FCV22" s="17"/>
      <c r="FCW22" s="17"/>
      <c r="FCX22" s="17"/>
      <c r="FCY22" s="18"/>
      <c r="FCZ22" s="10"/>
      <c r="FDA22" s="11"/>
      <c r="FDB22" s="11"/>
      <c r="FDC22" s="11"/>
      <c r="FDD22" s="11"/>
      <c r="FDE22" s="12"/>
      <c r="FDF22" s="12"/>
      <c r="FDG22" s="12"/>
      <c r="FDH22" s="12"/>
      <c r="FDI22" s="13"/>
      <c r="FDJ22" s="13"/>
      <c r="FDK22" s="13"/>
      <c r="FDL22" s="14"/>
      <c r="FDM22" s="15"/>
      <c r="FDN22" s="16"/>
      <c r="FDO22" s="15"/>
      <c r="FDP22" s="16"/>
      <c r="FDQ22" s="17"/>
      <c r="FDR22" s="17"/>
      <c r="FDS22" s="17"/>
      <c r="FDT22" s="18"/>
      <c r="FDU22" s="10"/>
      <c r="FDV22" s="11"/>
      <c r="FDW22" s="11"/>
      <c r="FDX22" s="11"/>
      <c r="FDY22" s="11"/>
      <c r="FDZ22" s="12"/>
      <c r="FEA22" s="12"/>
      <c r="FEB22" s="12"/>
      <c r="FEC22" s="12"/>
      <c r="FED22" s="13"/>
      <c r="FEE22" s="13"/>
      <c r="FEF22" s="13"/>
      <c r="FEG22" s="14"/>
      <c r="FEH22" s="15"/>
      <c r="FEI22" s="16"/>
      <c r="FEJ22" s="15"/>
      <c r="FEK22" s="16"/>
      <c r="FEL22" s="17"/>
      <c r="FEM22" s="17"/>
      <c r="FEN22" s="17"/>
      <c r="FEO22" s="18"/>
      <c r="FEP22" s="10"/>
      <c r="FEQ22" s="11"/>
      <c r="FER22" s="11"/>
      <c r="FES22" s="11"/>
      <c r="FET22" s="11"/>
      <c r="FEU22" s="12"/>
      <c r="FEV22" s="12"/>
      <c r="FEW22" s="12"/>
      <c r="FEX22" s="12"/>
      <c r="FEY22" s="13"/>
      <c r="FEZ22" s="13"/>
      <c r="FFA22" s="13"/>
      <c r="FFB22" s="14"/>
      <c r="FFC22" s="15"/>
      <c r="FFD22" s="16"/>
      <c r="FFE22" s="15"/>
      <c r="FFF22" s="16"/>
      <c r="FFG22" s="17"/>
      <c r="FFH22" s="17"/>
      <c r="FFI22" s="17"/>
      <c r="FFJ22" s="18"/>
      <c r="FFK22" s="10"/>
      <c r="FFL22" s="11"/>
      <c r="FFM22" s="11"/>
      <c r="FFN22" s="11"/>
      <c r="FFO22" s="11"/>
      <c r="FFP22" s="12"/>
      <c r="FFQ22" s="12"/>
      <c r="FFR22" s="12"/>
      <c r="FFS22" s="12"/>
      <c r="FFT22" s="13"/>
      <c r="FFU22" s="13"/>
      <c r="FFV22" s="13"/>
      <c r="FFW22" s="14"/>
      <c r="FFX22" s="15"/>
      <c r="FFY22" s="16"/>
      <c r="FFZ22" s="15"/>
      <c r="FGA22" s="16"/>
      <c r="FGB22" s="17"/>
      <c r="FGC22" s="17"/>
      <c r="FGD22" s="17"/>
      <c r="FGE22" s="18"/>
      <c r="FGF22" s="10"/>
      <c r="FGG22" s="11"/>
      <c r="FGH22" s="11"/>
      <c r="FGI22" s="11"/>
      <c r="FGJ22" s="11"/>
      <c r="FGK22" s="12"/>
      <c r="FGL22" s="12"/>
      <c r="FGM22" s="12"/>
      <c r="FGN22" s="12"/>
      <c r="FGO22" s="13"/>
      <c r="FGP22" s="13"/>
      <c r="FGQ22" s="13"/>
      <c r="FGR22" s="14"/>
      <c r="FGS22" s="15"/>
      <c r="FGT22" s="16"/>
      <c r="FGU22" s="15"/>
      <c r="FGV22" s="16"/>
      <c r="FGW22" s="17"/>
      <c r="FGX22" s="17"/>
      <c r="FGY22" s="17"/>
      <c r="FGZ22" s="18"/>
      <c r="FHA22" s="10"/>
      <c r="FHB22" s="11"/>
      <c r="FHC22" s="11"/>
      <c r="FHD22" s="11"/>
      <c r="FHE22" s="11"/>
      <c r="FHF22" s="12"/>
      <c r="FHG22" s="12"/>
      <c r="FHH22" s="12"/>
      <c r="FHI22" s="12"/>
      <c r="FHJ22" s="13"/>
      <c r="FHK22" s="13"/>
      <c r="FHL22" s="13"/>
      <c r="FHM22" s="14"/>
      <c r="FHN22" s="15"/>
      <c r="FHO22" s="16"/>
      <c r="FHP22" s="15"/>
      <c r="FHQ22" s="16"/>
      <c r="FHR22" s="17"/>
      <c r="FHS22" s="17"/>
      <c r="FHT22" s="17"/>
      <c r="FHU22" s="18"/>
      <c r="FHV22" s="10"/>
      <c r="FHW22" s="11"/>
      <c r="FHX22" s="11"/>
      <c r="FHY22" s="11"/>
      <c r="FHZ22" s="11"/>
      <c r="FIA22" s="12"/>
      <c r="FIB22" s="12"/>
      <c r="FIC22" s="12"/>
      <c r="FID22" s="12"/>
      <c r="FIE22" s="13"/>
      <c r="FIF22" s="13"/>
      <c r="FIG22" s="13"/>
      <c r="FIH22" s="14"/>
      <c r="FII22" s="15"/>
      <c r="FIJ22" s="16"/>
      <c r="FIK22" s="15"/>
      <c r="FIL22" s="16"/>
      <c r="FIM22" s="17"/>
      <c r="FIN22" s="17"/>
      <c r="FIO22" s="17"/>
      <c r="FIP22" s="18"/>
      <c r="FIQ22" s="10"/>
      <c r="FIR22" s="11"/>
      <c r="FIS22" s="11"/>
      <c r="FIT22" s="11"/>
      <c r="FIU22" s="11"/>
      <c r="FIV22" s="12"/>
      <c r="FIW22" s="12"/>
      <c r="FIX22" s="12"/>
      <c r="FIY22" s="12"/>
      <c r="FIZ22" s="13"/>
      <c r="FJA22" s="13"/>
      <c r="FJB22" s="13"/>
      <c r="FJC22" s="14"/>
      <c r="FJD22" s="15"/>
      <c r="FJE22" s="16"/>
      <c r="FJF22" s="15"/>
      <c r="FJG22" s="16"/>
      <c r="FJH22" s="17"/>
      <c r="FJI22" s="17"/>
      <c r="FJJ22" s="17"/>
      <c r="FJK22" s="18"/>
      <c r="FJL22" s="10"/>
      <c r="FJM22" s="11"/>
      <c r="FJN22" s="11"/>
      <c r="FJO22" s="11"/>
      <c r="FJP22" s="11"/>
      <c r="FJQ22" s="12"/>
      <c r="FJR22" s="12"/>
      <c r="FJS22" s="12"/>
      <c r="FJT22" s="12"/>
      <c r="FJU22" s="13"/>
      <c r="FJV22" s="13"/>
      <c r="FJW22" s="13"/>
      <c r="FJX22" s="14"/>
      <c r="FJY22" s="15"/>
      <c r="FJZ22" s="16"/>
      <c r="FKA22" s="15"/>
      <c r="FKB22" s="16"/>
      <c r="FKC22" s="17"/>
      <c r="FKD22" s="17"/>
      <c r="FKE22" s="17"/>
      <c r="FKF22" s="18"/>
      <c r="FKG22" s="10"/>
      <c r="FKH22" s="11"/>
      <c r="FKI22" s="11"/>
      <c r="FKJ22" s="11"/>
      <c r="FKK22" s="11"/>
      <c r="FKL22" s="12"/>
      <c r="FKM22" s="12"/>
      <c r="FKN22" s="12"/>
      <c r="FKO22" s="12"/>
      <c r="FKP22" s="13"/>
      <c r="FKQ22" s="13"/>
      <c r="FKR22" s="13"/>
      <c r="FKS22" s="14"/>
      <c r="FKT22" s="15"/>
      <c r="FKU22" s="16"/>
      <c r="FKV22" s="15"/>
      <c r="FKW22" s="16"/>
      <c r="FKX22" s="17"/>
      <c r="FKY22" s="17"/>
      <c r="FKZ22" s="17"/>
      <c r="FLA22" s="18"/>
      <c r="FLB22" s="10"/>
      <c r="FLC22" s="11"/>
      <c r="FLD22" s="11"/>
      <c r="FLE22" s="11"/>
      <c r="FLF22" s="11"/>
      <c r="FLG22" s="12"/>
      <c r="FLH22" s="12"/>
      <c r="FLI22" s="12"/>
      <c r="FLJ22" s="12"/>
      <c r="FLK22" s="13"/>
      <c r="FLL22" s="13"/>
      <c r="FLM22" s="13"/>
      <c r="FLN22" s="14"/>
      <c r="FLO22" s="15"/>
      <c r="FLP22" s="16"/>
      <c r="FLQ22" s="15"/>
      <c r="FLR22" s="16"/>
      <c r="FLS22" s="17"/>
      <c r="FLT22" s="17"/>
      <c r="FLU22" s="17"/>
      <c r="FLV22" s="18"/>
      <c r="FLW22" s="10"/>
      <c r="FLX22" s="11"/>
      <c r="FLY22" s="11"/>
      <c r="FLZ22" s="11"/>
      <c r="FMA22" s="11"/>
      <c r="FMB22" s="12"/>
      <c r="FMC22" s="12"/>
      <c r="FMD22" s="12"/>
      <c r="FME22" s="12"/>
      <c r="FMF22" s="13"/>
      <c r="FMG22" s="13"/>
      <c r="FMH22" s="13"/>
      <c r="FMI22" s="14"/>
      <c r="FMJ22" s="15"/>
      <c r="FMK22" s="16"/>
      <c r="FML22" s="15"/>
      <c r="FMM22" s="16"/>
      <c r="FMN22" s="17"/>
      <c r="FMO22" s="17"/>
      <c r="FMP22" s="17"/>
      <c r="FMQ22" s="18"/>
      <c r="FMR22" s="10"/>
      <c r="FMS22" s="11"/>
      <c r="FMT22" s="11"/>
      <c r="FMU22" s="11"/>
      <c r="FMV22" s="11"/>
      <c r="FMW22" s="12"/>
      <c r="FMX22" s="12"/>
      <c r="FMY22" s="12"/>
      <c r="FMZ22" s="12"/>
      <c r="FNA22" s="13"/>
      <c r="FNB22" s="13"/>
      <c r="FNC22" s="13"/>
      <c r="FND22" s="14"/>
      <c r="FNE22" s="15"/>
      <c r="FNF22" s="16"/>
      <c r="FNG22" s="15"/>
      <c r="FNH22" s="16"/>
      <c r="FNI22" s="17"/>
      <c r="FNJ22" s="17"/>
      <c r="FNK22" s="17"/>
      <c r="FNL22" s="18"/>
      <c r="FNM22" s="10"/>
      <c r="FNN22" s="11"/>
      <c r="FNO22" s="11"/>
      <c r="FNP22" s="11"/>
      <c r="FNQ22" s="11"/>
      <c r="FNR22" s="12"/>
      <c r="FNS22" s="12"/>
      <c r="FNT22" s="12"/>
      <c r="FNU22" s="12"/>
      <c r="FNV22" s="13"/>
      <c r="FNW22" s="13"/>
      <c r="FNX22" s="13"/>
      <c r="FNY22" s="14"/>
      <c r="FNZ22" s="15"/>
      <c r="FOA22" s="16"/>
      <c r="FOB22" s="15"/>
      <c r="FOC22" s="16"/>
      <c r="FOD22" s="17"/>
      <c r="FOE22" s="17"/>
      <c r="FOF22" s="17"/>
      <c r="FOG22" s="18"/>
      <c r="FOH22" s="10"/>
      <c r="FOI22" s="11"/>
      <c r="FOJ22" s="11"/>
      <c r="FOK22" s="11"/>
      <c r="FOL22" s="11"/>
      <c r="FOM22" s="12"/>
      <c r="FON22" s="12"/>
      <c r="FOO22" s="12"/>
      <c r="FOP22" s="12"/>
      <c r="FOQ22" s="13"/>
      <c r="FOR22" s="13"/>
      <c r="FOS22" s="13"/>
      <c r="FOT22" s="14"/>
      <c r="FOU22" s="15"/>
      <c r="FOV22" s="16"/>
      <c r="FOW22" s="15"/>
      <c r="FOX22" s="16"/>
      <c r="FOY22" s="17"/>
      <c r="FOZ22" s="17"/>
      <c r="FPA22" s="17"/>
      <c r="FPB22" s="18"/>
      <c r="FPC22" s="10"/>
      <c r="FPD22" s="11"/>
      <c r="FPE22" s="11"/>
      <c r="FPF22" s="11"/>
      <c r="FPG22" s="11"/>
      <c r="FPH22" s="12"/>
      <c r="FPI22" s="12"/>
      <c r="FPJ22" s="12"/>
      <c r="FPK22" s="12"/>
      <c r="FPL22" s="13"/>
      <c r="FPM22" s="13"/>
      <c r="FPN22" s="13"/>
      <c r="FPO22" s="14"/>
      <c r="FPP22" s="15"/>
      <c r="FPQ22" s="16"/>
      <c r="FPR22" s="15"/>
      <c r="FPS22" s="16"/>
      <c r="FPT22" s="17"/>
      <c r="FPU22" s="17"/>
      <c r="FPV22" s="17"/>
      <c r="FPW22" s="18"/>
      <c r="FPX22" s="10"/>
      <c r="FPY22" s="11"/>
      <c r="FPZ22" s="11"/>
      <c r="FQA22" s="11"/>
      <c r="FQB22" s="11"/>
      <c r="FQC22" s="12"/>
      <c r="FQD22" s="12"/>
      <c r="FQE22" s="12"/>
      <c r="FQF22" s="12"/>
      <c r="FQG22" s="13"/>
      <c r="FQH22" s="13"/>
      <c r="FQI22" s="13"/>
      <c r="FQJ22" s="14"/>
      <c r="FQK22" s="15"/>
      <c r="FQL22" s="16"/>
      <c r="FQM22" s="15"/>
      <c r="FQN22" s="16"/>
      <c r="FQO22" s="17"/>
      <c r="FQP22" s="17"/>
      <c r="FQQ22" s="17"/>
      <c r="FQR22" s="18"/>
      <c r="FQS22" s="10"/>
      <c r="FQT22" s="11"/>
      <c r="FQU22" s="11"/>
      <c r="FQV22" s="11"/>
      <c r="FQW22" s="11"/>
      <c r="FQX22" s="12"/>
      <c r="FQY22" s="12"/>
      <c r="FQZ22" s="12"/>
      <c r="FRA22" s="12"/>
      <c r="FRB22" s="13"/>
      <c r="FRC22" s="13"/>
      <c r="FRD22" s="13"/>
      <c r="FRE22" s="14"/>
      <c r="FRF22" s="15"/>
      <c r="FRG22" s="16"/>
      <c r="FRH22" s="15"/>
      <c r="FRI22" s="16"/>
      <c r="FRJ22" s="17"/>
      <c r="FRK22" s="17"/>
      <c r="FRL22" s="17"/>
      <c r="FRM22" s="18"/>
      <c r="FRN22" s="10"/>
      <c r="FRO22" s="11"/>
      <c r="FRP22" s="11"/>
      <c r="FRQ22" s="11"/>
      <c r="FRR22" s="11"/>
      <c r="FRS22" s="12"/>
      <c r="FRT22" s="12"/>
      <c r="FRU22" s="12"/>
      <c r="FRV22" s="12"/>
      <c r="FRW22" s="13"/>
      <c r="FRX22" s="13"/>
      <c r="FRY22" s="13"/>
      <c r="FRZ22" s="14"/>
      <c r="FSA22" s="15"/>
      <c r="FSB22" s="16"/>
      <c r="FSC22" s="15"/>
      <c r="FSD22" s="16"/>
      <c r="FSE22" s="17"/>
      <c r="FSF22" s="17"/>
      <c r="FSG22" s="17"/>
      <c r="FSH22" s="18"/>
      <c r="FSI22" s="10"/>
      <c r="FSJ22" s="11"/>
      <c r="FSK22" s="11"/>
      <c r="FSL22" s="11"/>
      <c r="FSM22" s="11"/>
      <c r="FSN22" s="12"/>
      <c r="FSO22" s="12"/>
      <c r="FSP22" s="12"/>
      <c r="FSQ22" s="12"/>
      <c r="FSR22" s="13"/>
      <c r="FSS22" s="13"/>
      <c r="FST22" s="13"/>
      <c r="FSU22" s="14"/>
      <c r="FSV22" s="15"/>
      <c r="FSW22" s="16"/>
      <c r="FSX22" s="15"/>
      <c r="FSY22" s="16"/>
      <c r="FSZ22" s="17"/>
      <c r="FTA22" s="17"/>
      <c r="FTB22" s="17"/>
      <c r="FTC22" s="18"/>
      <c r="FTD22" s="10"/>
      <c r="FTE22" s="11"/>
      <c r="FTF22" s="11"/>
      <c r="FTG22" s="11"/>
      <c r="FTH22" s="11"/>
      <c r="FTI22" s="12"/>
      <c r="FTJ22" s="12"/>
      <c r="FTK22" s="12"/>
      <c r="FTL22" s="12"/>
      <c r="FTM22" s="13"/>
      <c r="FTN22" s="13"/>
      <c r="FTO22" s="13"/>
      <c r="FTP22" s="14"/>
      <c r="FTQ22" s="15"/>
      <c r="FTR22" s="16"/>
      <c r="FTS22" s="15"/>
      <c r="FTT22" s="16"/>
      <c r="FTU22" s="17"/>
      <c r="FTV22" s="17"/>
      <c r="FTW22" s="17"/>
      <c r="FTX22" s="18"/>
      <c r="FTY22" s="10"/>
      <c r="FTZ22" s="11"/>
      <c r="FUA22" s="11"/>
      <c r="FUB22" s="11"/>
      <c r="FUC22" s="11"/>
      <c r="FUD22" s="12"/>
      <c r="FUE22" s="12"/>
      <c r="FUF22" s="12"/>
      <c r="FUG22" s="12"/>
      <c r="FUH22" s="13"/>
      <c r="FUI22" s="13"/>
      <c r="FUJ22" s="13"/>
      <c r="FUK22" s="14"/>
      <c r="FUL22" s="15"/>
      <c r="FUM22" s="16"/>
      <c r="FUN22" s="15"/>
      <c r="FUO22" s="16"/>
      <c r="FUP22" s="17"/>
      <c r="FUQ22" s="17"/>
      <c r="FUR22" s="17"/>
      <c r="FUS22" s="18"/>
      <c r="FUT22" s="10"/>
      <c r="FUU22" s="11"/>
      <c r="FUV22" s="11"/>
      <c r="FUW22" s="11"/>
      <c r="FUX22" s="11"/>
      <c r="FUY22" s="12"/>
      <c r="FUZ22" s="12"/>
      <c r="FVA22" s="12"/>
      <c r="FVB22" s="12"/>
      <c r="FVC22" s="13"/>
      <c r="FVD22" s="13"/>
      <c r="FVE22" s="13"/>
      <c r="FVF22" s="14"/>
      <c r="FVG22" s="15"/>
      <c r="FVH22" s="16"/>
      <c r="FVI22" s="15"/>
      <c r="FVJ22" s="16"/>
      <c r="FVK22" s="17"/>
      <c r="FVL22" s="17"/>
      <c r="FVM22" s="17"/>
      <c r="FVN22" s="18"/>
      <c r="FVO22" s="10"/>
      <c r="FVP22" s="11"/>
      <c r="FVQ22" s="11"/>
      <c r="FVR22" s="11"/>
      <c r="FVS22" s="11"/>
      <c r="FVT22" s="12"/>
      <c r="FVU22" s="12"/>
      <c r="FVV22" s="12"/>
      <c r="FVW22" s="12"/>
      <c r="FVX22" s="13"/>
      <c r="FVY22" s="13"/>
      <c r="FVZ22" s="13"/>
      <c r="FWA22" s="14"/>
      <c r="FWB22" s="15"/>
      <c r="FWC22" s="16"/>
      <c r="FWD22" s="15"/>
      <c r="FWE22" s="16"/>
      <c r="FWF22" s="17"/>
      <c r="FWG22" s="17"/>
      <c r="FWH22" s="17"/>
      <c r="FWI22" s="18"/>
      <c r="FWJ22" s="10"/>
      <c r="FWK22" s="11"/>
      <c r="FWL22" s="11"/>
      <c r="FWM22" s="11"/>
      <c r="FWN22" s="11"/>
      <c r="FWO22" s="12"/>
      <c r="FWP22" s="12"/>
      <c r="FWQ22" s="12"/>
      <c r="FWR22" s="12"/>
      <c r="FWS22" s="13"/>
      <c r="FWT22" s="13"/>
      <c r="FWU22" s="13"/>
      <c r="FWV22" s="14"/>
      <c r="FWW22" s="15"/>
      <c r="FWX22" s="16"/>
      <c r="FWY22" s="15"/>
      <c r="FWZ22" s="16"/>
      <c r="FXA22" s="17"/>
      <c r="FXB22" s="17"/>
      <c r="FXC22" s="17"/>
      <c r="FXD22" s="18"/>
      <c r="FXE22" s="10"/>
      <c r="FXF22" s="11"/>
      <c r="FXG22" s="11"/>
      <c r="FXH22" s="11"/>
      <c r="FXI22" s="11"/>
      <c r="FXJ22" s="12"/>
      <c r="FXK22" s="12"/>
      <c r="FXL22" s="12"/>
      <c r="FXM22" s="12"/>
      <c r="FXN22" s="13"/>
      <c r="FXO22" s="13"/>
      <c r="FXP22" s="13"/>
      <c r="FXQ22" s="14"/>
      <c r="FXR22" s="15"/>
      <c r="FXS22" s="16"/>
      <c r="FXT22" s="15"/>
      <c r="FXU22" s="16"/>
      <c r="FXV22" s="17"/>
      <c r="FXW22" s="17"/>
      <c r="FXX22" s="17"/>
      <c r="FXY22" s="18"/>
      <c r="FXZ22" s="10"/>
      <c r="FYA22" s="11"/>
      <c r="FYB22" s="11"/>
      <c r="FYC22" s="11"/>
      <c r="FYD22" s="11"/>
      <c r="FYE22" s="12"/>
      <c r="FYF22" s="12"/>
      <c r="FYG22" s="12"/>
      <c r="FYH22" s="12"/>
      <c r="FYI22" s="13"/>
      <c r="FYJ22" s="13"/>
      <c r="FYK22" s="13"/>
      <c r="FYL22" s="14"/>
      <c r="FYM22" s="15"/>
      <c r="FYN22" s="16"/>
      <c r="FYO22" s="15"/>
      <c r="FYP22" s="16"/>
      <c r="FYQ22" s="17"/>
      <c r="FYR22" s="17"/>
      <c r="FYS22" s="17"/>
      <c r="FYT22" s="18"/>
      <c r="FYU22" s="10"/>
      <c r="FYV22" s="11"/>
      <c r="FYW22" s="11"/>
      <c r="FYX22" s="11"/>
      <c r="FYY22" s="11"/>
      <c r="FYZ22" s="12"/>
      <c r="FZA22" s="12"/>
      <c r="FZB22" s="12"/>
      <c r="FZC22" s="12"/>
      <c r="FZD22" s="13"/>
      <c r="FZE22" s="13"/>
      <c r="FZF22" s="13"/>
      <c r="FZG22" s="14"/>
      <c r="FZH22" s="15"/>
      <c r="FZI22" s="16"/>
      <c r="FZJ22" s="15"/>
      <c r="FZK22" s="16"/>
      <c r="FZL22" s="17"/>
      <c r="FZM22" s="17"/>
      <c r="FZN22" s="17"/>
      <c r="FZO22" s="18"/>
      <c r="FZP22" s="10"/>
      <c r="FZQ22" s="11"/>
      <c r="FZR22" s="11"/>
      <c r="FZS22" s="11"/>
      <c r="FZT22" s="11"/>
      <c r="FZU22" s="12"/>
      <c r="FZV22" s="12"/>
      <c r="FZW22" s="12"/>
      <c r="FZX22" s="12"/>
      <c r="FZY22" s="13"/>
      <c r="FZZ22" s="13"/>
      <c r="GAA22" s="13"/>
      <c r="GAB22" s="14"/>
      <c r="GAC22" s="15"/>
      <c r="GAD22" s="16"/>
      <c r="GAE22" s="15"/>
      <c r="GAF22" s="16"/>
      <c r="GAG22" s="17"/>
      <c r="GAH22" s="17"/>
      <c r="GAI22" s="17"/>
      <c r="GAJ22" s="18"/>
      <c r="GAK22" s="10"/>
      <c r="GAL22" s="11"/>
      <c r="GAM22" s="11"/>
      <c r="GAN22" s="11"/>
      <c r="GAO22" s="11"/>
      <c r="GAP22" s="12"/>
      <c r="GAQ22" s="12"/>
      <c r="GAR22" s="12"/>
      <c r="GAS22" s="12"/>
      <c r="GAT22" s="13"/>
      <c r="GAU22" s="13"/>
      <c r="GAV22" s="13"/>
      <c r="GAW22" s="14"/>
      <c r="GAX22" s="15"/>
      <c r="GAY22" s="16"/>
      <c r="GAZ22" s="15"/>
      <c r="GBA22" s="16"/>
      <c r="GBB22" s="17"/>
      <c r="GBC22" s="17"/>
      <c r="GBD22" s="17"/>
      <c r="GBE22" s="18"/>
      <c r="GBF22" s="10"/>
      <c r="GBG22" s="11"/>
      <c r="GBH22" s="11"/>
      <c r="GBI22" s="11"/>
      <c r="GBJ22" s="11"/>
      <c r="GBK22" s="12"/>
      <c r="GBL22" s="12"/>
      <c r="GBM22" s="12"/>
      <c r="GBN22" s="12"/>
      <c r="GBO22" s="13"/>
      <c r="GBP22" s="13"/>
      <c r="GBQ22" s="13"/>
      <c r="GBR22" s="14"/>
      <c r="GBS22" s="15"/>
      <c r="GBT22" s="16"/>
      <c r="GBU22" s="15"/>
      <c r="GBV22" s="16"/>
      <c r="GBW22" s="17"/>
      <c r="GBX22" s="17"/>
      <c r="GBY22" s="17"/>
      <c r="GBZ22" s="18"/>
      <c r="GCA22" s="10"/>
      <c r="GCB22" s="11"/>
      <c r="GCC22" s="11"/>
      <c r="GCD22" s="11"/>
      <c r="GCE22" s="11"/>
      <c r="GCF22" s="12"/>
      <c r="GCG22" s="12"/>
      <c r="GCH22" s="12"/>
      <c r="GCI22" s="12"/>
      <c r="GCJ22" s="13"/>
      <c r="GCK22" s="13"/>
      <c r="GCL22" s="13"/>
      <c r="GCM22" s="14"/>
      <c r="GCN22" s="15"/>
      <c r="GCO22" s="16"/>
      <c r="GCP22" s="15"/>
      <c r="GCQ22" s="16"/>
      <c r="GCR22" s="17"/>
      <c r="GCS22" s="17"/>
      <c r="GCT22" s="17"/>
      <c r="GCU22" s="18"/>
      <c r="GCV22" s="10"/>
      <c r="GCW22" s="11"/>
      <c r="GCX22" s="11"/>
      <c r="GCY22" s="11"/>
      <c r="GCZ22" s="11"/>
      <c r="GDA22" s="12"/>
      <c r="GDB22" s="12"/>
      <c r="GDC22" s="12"/>
      <c r="GDD22" s="12"/>
      <c r="GDE22" s="13"/>
      <c r="GDF22" s="13"/>
      <c r="GDG22" s="13"/>
      <c r="GDH22" s="14"/>
      <c r="GDI22" s="15"/>
      <c r="GDJ22" s="16"/>
      <c r="GDK22" s="15"/>
      <c r="GDL22" s="16"/>
      <c r="GDM22" s="17"/>
      <c r="GDN22" s="17"/>
      <c r="GDO22" s="17"/>
      <c r="GDP22" s="18"/>
      <c r="GDQ22" s="10"/>
      <c r="GDR22" s="11"/>
      <c r="GDS22" s="11"/>
      <c r="GDT22" s="11"/>
      <c r="GDU22" s="11"/>
      <c r="GDV22" s="12"/>
      <c r="GDW22" s="12"/>
      <c r="GDX22" s="12"/>
      <c r="GDY22" s="12"/>
      <c r="GDZ22" s="13"/>
      <c r="GEA22" s="13"/>
      <c r="GEB22" s="13"/>
      <c r="GEC22" s="14"/>
      <c r="GED22" s="15"/>
      <c r="GEE22" s="16"/>
      <c r="GEF22" s="15"/>
      <c r="GEG22" s="16"/>
      <c r="GEH22" s="17"/>
      <c r="GEI22" s="17"/>
      <c r="GEJ22" s="17"/>
      <c r="GEK22" s="18"/>
      <c r="GEL22" s="10"/>
      <c r="GEM22" s="11"/>
      <c r="GEN22" s="11"/>
      <c r="GEO22" s="11"/>
      <c r="GEP22" s="11"/>
      <c r="GEQ22" s="12"/>
      <c r="GER22" s="12"/>
      <c r="GES22" s="12"/>
      <c r="GET22" s="12"/>
      <c r="GEU22" s="13"/>
      <c r="GEV22" s="13"/>
      <c r="GEW22" s="13"/>
      <c r="GEX22" s="14"/>
      <c r="GEY22" s="15"/>
      <c r="GEZ22" s="16"/>
      <c r="GFA22" s="15"/>
      <c r="GFB22" s="16"/>
      <c r="GFC22" s="17"/>
      <c r="GFD22" s="17"/>
      <c r="GFE22" s="17"/>
      <c r="GFF22" s="18"/>
      <c r="GFG22" s="10"/>
      <c r="GFH22" s="11"/>
      <c r="GFI22" s="11"/>
      <c r="GFJ22" s="11"/>
      <c r="GFK22" s="11"/>
      <c r="GFL22" s="12"/>
      <c r="GFM22" s="12"/>
      <c r="GFN22" s="12"/>
      <c r="GFO22" s="12"/>
      <c r="GFP22" s="13"/>
      <c r="GFQ22" s="13"/>
      <c r="GFR22" s="13"/>
      <c r="GFS22" s="14"/>
      <c r="GFT22" s="15"/>
      <c r="GFU22" s="16"/>
      <c r="GFV22" s="15"/>
      <c r="GFW22" s="16"/>
      <c r="GFX22" s="17"/>
      <c r="GFY22" s="17"/>
      <c r="GFZ22" s="17"/>
      <c r="GGA22" s="18"/>
      <c r="GGB22" s="10"/>
      <c r="GGC22" s="11"/>
      <c r="GGD22" s="11"/>
      <c r="GGE22" s="11"/>
      <c r="GGF22" s="11"/>
      <c r="GGG22" s="12"/>
      <c r="GGH22" s="12"/>
      <c r="GGI22" s="12"/>
      <c r="GGJ22" s="12"/>
      <c r="GGK22" s="13"/>
      <c r="GGL22" s="13"/>
      <c r="GGM22" s="13"/>
      <c r="GGN22" s="14"/>
      <c r="GGO22" s="15"/>
      <c r="GGP22" s="16"/>
      <c r="GGQ22" s="15"/>
      <c r="GGR22" s="16"/>
      <c r="GGS22" s="17"/>
      <c r="GGT22" s="17"/>
      <c r="GGU22" s="17"/>
      <c r="GGV22" s="18"/>
      <c r="GGW22" s="10"/>
      <c r="GGX22" s="11"/>
      <c r="GGY22" s="11"/>
      <c r="GGZ22" s="11"/>
      <c r="GHA22" s="11"/>
      <c r="GHB22" s="12"/>
      <c r="GHC22" s="12"/>
      <c r="GHD22" s="12"/>
      <c r="GHE22" s="12"/>
      <c r="GHF22" s="13"/>
      <c r="GHG22" s="13"/>
      <c r="GHH22" s="13"/>
      <c r="GHI22" s="14"/>
      <c r="GHJ22" s="15"/>
      <c r="GHK22" s="16"/>
      <c r="GHL22" s="15"/>
      <c r="GHM22" s="16"/>
      <c r="GHN22" s="17"/>
      <c r="GHO22" s="17"/>
      <c r="GHP22" s="17"/>
      <c r="GHQ22" s="18"/>
      <c r="GHR22" s="10"/>
      <c r="GHS22" s="11"/>
      <c r="GHT22" s="11"/>
      <c r="GHU22" s="11"/>
      <c r="GHV22" s="11"/>
      <c r="GHW22" s="12"/>
      <c r="GHX22" s="12"/>
      <c r="GHY22" s="12"/>
      <c r="GHZ22" s="12"/>
      <c r="GIA22" s="13"/>
      <c r="GIB22" s="13"/>
      <c r="GIC22" s="13"/>
      <c r="GID22" s="14"/>
      <c r="GIE22" s="15"/>
      <c r="GIF22" s="16"/>
      <c r="GIG22" s="15"/>
      <c r="GIH22" s="16"/>
      <c r="GII22" s="17"/>
      <c r="GIJ22" s="17"/>
      <c r="GIK22" s="17"/>
      <c r="GIL22" s="18"/>
      <c r="GIM22" s="10"/>
      <c r="GIN22" s="11"/>
      <c r="GIO22" s="11"/>
      <c r="GIP22" s="11"/>
      <c r="GIQ22" s="11"/>
      <c r="GIR22" s="12"/>
      <c r="GIS22" s="12"/>
      <c r="GIT22" s="12"/>
      <c r="GIU22" s="12"/>
      <c r="GIV22" s="13"/>
      <c r="GIW22" s="13"/>
      <c r="GIX22" s="13"/>
      <c r="GIY22" s="14"/>
      <c r="GIZ22" s="15"/>
      <c r="GJA22" s="16"/>
      <c r="GJB22" s="15"/>
      <c r="GJC22" s="16"/>
      <c r="GJD22" s="17"/>
      <c r="GJE22" s="17"/>
      <c r="GJF22" s="17"/>
      <c r="GJG22" s="18"/>
      <c r="GJH22" s="10"/>
      <c r="GJI22" s="11"/>
      <c r="GJJ22" s="11"/>
      <c r="GJK22" s="11"/>
      <c r="GJL22" s="11"/>
      <c r="GJM22" s="12"/>
      <c r="GJN22" s="12"/>
      <c r="GJO22" s="12"/>
      <c r="GJP22" s="12"/>
      <c r="GJQ22" s="13"/>
      <c r="GJR22" s="13"/>
      <c r="GJS22" s="13"/>
      <c r="GJT22" s="14"/>
      <c r="GJU22" s="15"/>
      <c r="GJV22" s="16"/>
      <c r="GJW22" s="15"/>
      <c r="GJX22" s="16"/>
      <c r="GJY22" s="17"/>
      <c r="GJZ22" s="17"/>
      <c r="GKA22" s="17"/>
      <c r="GKB22" s="18"/>
      <c r="GKC22" s="10"/>
      <c r="GKD22" s="11"/>
      <c r="GKE22" s="11"/>
      <c r="GKF22" s="11"/>
      <c r="GKG22" s="11"/>
      <c r="GKH22" s="12"/>
      <c r="GKI22" s="12"/>
      <c r="GKJ22" s="12"/>
      <c r="GKK22" s="12"/>
      <c r="GKL22" s="13"/>
      <c r="GKM22" s="13"/>
      <c r="GKN22" s="13"/>
      <c r="GKO22" s="14"/>
      <c r="GKP22" s="15"/>
      <c r="GKQ22" s="16"/>
      <c r="GKR22" s="15"/>
      <c r="GKS22" s="16"/>
      <c r="GKT22" s="17"/>
      <c r="GKU22" s="17"/>
      <c r="GKV22" s="17"/>
      <c r="GKW22" s="18"/>
      <c r="GKX22" s="10"/>
      <c r="GKY22" s="11"/>
      <c r="GKZ22" s="11"/>
      <c r="GLA22" s="11"/>
      <c r="GLB22" s="11"/>
      <c r="GLC22" s="12"/>
      <c r="GLD22" s="12"/>
      <c r="GLE22" s="12"/>
      <c r="GLF22" s="12"/>
      <c r="GLG22" s="13"/>
      <c r="GLH22" s="13"/>
      <c r="GLI22" s="13"/>
      <c r="GLJ22" s="14"/>
      <c r="GLK22" s="15"/>
      <c r="GLL22" s="16"/>
      <c r="GLM22" s="15"/>
      <c r="GLN22" s="16"/>
      <c r="GLO22" s="17"/>
      <c r="GLP22" s="17"/>
      <c r="GLQ22" s="17"/>
      <c r="GLR22" s="18"/>
      <c r="GLS22" s="10"/>
      <c r="GLT22" s="11"/>
      <c r="GLU22" s="11"/>
      <c r="GLV22" s="11"/>
      <c r="GLW22" s="11"/>
      <c r="GLX22" s="12"/>
      <c r="GLY22" s="12"/>
      <c r="GLZ22" s="12"/>
      <c r="GMA22" s="12"/>
      <c r="GMB22" s="13"/>
      <c r="GMC22" s="13"/>
      <c r="GMD22" s="13"/>
      <c r="GME22" s="14"/>
      <c r="GMF22" s="15"/>
      <c r="GMG22" s="16"/>
      <c r="GMH22" s="15"/>
      <c r="GMI22" s="16"/>
      <c r="GMJ22" s="17"/>
      <c r="GMK22" s="17"/>
      <c r="GML22" s="17"/>
      <c r="GMM22" s="18"/>
      <c r="GMN22" s="10"/>
      <c r="GMO22" s="11"/>
      <c r="GMP22" s="11"/>
      <c r="GMQ22" s="11"/>
      <c r="GMR22" s="11"/>
      <c r="GMS22" s="12"/>
      <c r="GMT22" s="12"/>
      <c r="GMU22" s="12"/>
      <c r="GMV22" s="12"/>
      <c r="GMW22" s="13"/>
      <c r="GMX22" s="13"/>
      <c r="GMY22" s="13"/>
      <c r="GMZ22" s="14"/>
      <c r="GNA22" s="15"/>
      <c r="GNB22" s="16"/>
      <c r="GNC22" s="15"/>
      <c r="GND22" s="16"/>
      <c r="GNE22" s="17"/>
      <c r="GNF22" s="17"/>
      <c r="GNG22" s="17"/>
      <c r="GNH22" s="18"/>
      <c r="GNI22" s="10"/>
      <c r="GNJ22" s="11"/>
      <c r="GNK22" s="11"/>
      <c r="GNL22" s="11"/>
      <c r="GNM22" s="11"/>
      <c r="GNN22" s="12"/>
      <c r="GNO22" s="12"/>
      <c r="GNP22" s="12"/>
      <c r="GNQ22" s="12"/>
      <c r="GNR22" s="13"/>
      <c r="GNS22" s="13"/>
      <c r="GNT22" s="13"/>
      <c r="GNU22" s="14"/>
      <c r="GNV22" s="15"/>
      <c r="GNW22" s="16"/>
      <c r="GNX22" s="15"/>
      <c r="GNY22" s="16"/>
      <c r="GNZ22" s="17"/>
      <c r="GOA22" s="17"/>
      <c r="GOB22" s="17"/>
      <c r="GOC22" s="18"/>
      <c r="GOD22" s="10"/>
      <c r="GOE22" s="11"/>
      <c r="GOF22" s="11"/>
      <c r="GOG22" s="11"/>
      <c r="GOH22" s="11"/>
      <c r="GOI22" s="12"/>
      <c r="GOJ22" s="12"/>
      <c r="GOK22" s="12"/>
      <c r="GOL22" s="12"/>
      <c r="GOM22" s="13"/>
      <c r="GON22" s="13"/>
      <c r="GOO22" s="13"/>
      <c r="GOP22" s="14"/>
      <c r="GOQ22" s="15"/>
      <c r="GOR22" s="16"/>
      <c r="GOS22" s="15"/>
      <c r="GOT22" s="16"/>
      <c r="GOU22" s="17"/>
      <c r="GOV22" s="17"/>
      <c r="GOW22" s="17"/>
      <c r="GOX22" s="18"/>
      <c r="GOY22" s="10"/>
      <c r="GOZ22" s="11"/>
      <c r="GPA22" s="11"/>
      <c r="GPB22" s="11"/>
      <c r="GPC22" s="11"/>
      <c r="GPD22" s="12"/>
      <c r="GPE22" s="12"/>
      <c r="GPF22" s="12"/>
      <c r="GPG22" s="12"/>
      <c r="GPH22" s="13"/>
      <c r="GPI22" s="13"/>
      <c r="GPJ22" s="13"/>
      <c r="GPK22" s="14"/>
      <c r="GPL22" s="15"/>
      <c r="GPM22" s="16"/>
      <c r="GPN22" s="15"/>
      <c r="GPO22" s="16"/>
      <c r="GPP22" s="17"/>
      <c r="GPQ22" s="17"/>
      <c r="GPR22" s="17"/>
      <c r="GPS22" s="18"/>
      <c r="GPT22" s="10"/>
      <c r="GPU22" s="11"/>
      <c r="GPV22" s="11"/>
      <c r="GPW22" s="11"/>
      <c r="GPX22" s="11"/>
      <c r="GPY22" s="12"/>
      <c r="GPZ22" s="12"/>
      <c r="GQA22" s="12"/>
      <c r="GQB22" s="12"/>
      <c r="GQC22" s="13"/>
      <c r="GQD22" s="13"/>
      <c r="GQE22" s="13"/>
      <c r="GQF22" s="14"/>
      <c r="GQG22" s="15"/>
      <c r="GQH22" s="16"/>
      <c r="GQI22" s="15"/>
      <c r="GQJ22" s="16"/>
      <c r="GQK22" s="17"/>
      <c r="GQL22" s="17"/>
      <c r="GQM22" s="17"/>
      <c r="GQN22" s="18"/>
      <c r="GQO22" s="10"/>
      <c r="GQP22" s="11"/>
      <c r="GQQ22" s="11"/>
      <c r="GQR22" s="11"/>
      <c r="GQS22" s="11"/>
      <c r="GQT22" s="12"/>
      <c r="GQU22" s="12"/>
      <c r="GQV22" s="12"/>
      <c r="GQW22" s="12"/>
      <c r="GQX22" s="13"/>
      <c r="GQY22" s="13"/>
      <c r="GQZ22" s="13"/>
      <c r="GRA22" s="14"/>
      <c r="GRB22" s="15"/>
      <c r="GRC22" s="16"/>
      <c r="GRD22" s="15"/>
      <c r="GRE22" s="16"/>
      <c r="GRF22" s="17"/>
      <c r="GRG22" s="17"/>
      <c r="GRH22" s="17"/>
      <c r="GRI22" s="18"/>
      <c r="GRJ22" s="10"/>
      <c r="GRK22" s="11"/>
      <c r="GRL22" s="11"/>
      <c r="GRM22" s="11"/>
      <c r="GRN22" s="11"/>
      <c r="GRO22" s="12"/>
      <c r="GRP22" s="12"/>
      <c r="GRQ22" s="12"/>
      <c r="GRR22" s="12"/>
      <c r="GRS22" s="13"/>
      <c r="GRT22" s="13"/>
      <c r="GRU22" s="13"/>
      <c r="GRV22" s="14"/>
      <c r="GRW22" s="15"/>
      <c r="GRX22" s="16"/>
      <c r="GRY22" s="15"/>
      <c r="GRZ22" s="16"/>
      <c r="GSA22" s="17"/>
      <c r="GSB22" s="17"/>
      <c r="GSC22" s="17"/>
      <c r="GSD22" s="18"/>
      <c r="GSE22" s="10"/>
      <c r="GSF22" s="11"/>
      <c r="GSG22" s="11"/>
      <c r="GSH22" s="11"/>
      <c r="GSI22" s="11"/>
      <c r="GSJ22" s="12"/>
      <c r="GSK22" s="12"/>
      <c r="GSL22" s="12"/>
      <c r="GSM22" s="12"/>
      <c r="GSN22" s="13"/>
      <c r="GSO22" s="13"/>
      <c r="GSP22" s="13"/>
      <c r="GSQ22" s="14"/>
      <c r="GSR22" s="15"/>
      <c r="GSS22" s="16"/>
      <c r="GST22" s="15"/>
      <c r="GSU22" s="16"/>
      <c r="GSV22" s="17"/>
      <c r="GSW22" s="17"/>
      <c r="GSX22" s="17"/>
      <c r="GSY22" s="18"/>
      <c r="GSZ22" s="10"/>
      <c r="GTA22" s="11"/>
      <c r="GTB22" s="11"/>
      <c r="GTC22" s="11"/>
      <c r="GTD22" s="11"/>
      <c r="GTE22" s="12"/>
      <c r="GTF22" s="12"/>
      <c r="GTG22" s="12"/>
      <c r="GTH22" s="12"/>
      <c r="GTI22" s="13"/>
      <c r="GTJ22" s="13"/>
      <c r="GTK22" s="13"/>
      <c r="GTL22" s="14"/>
      <c r="GTM22" s="15"/>
      <c r="GTN22" s="16"/>
      <c r="GTO22" s="15"/>
      <c r="GTP22" s="16"/>
      <c r="GTQ22" s="17"/>
      <c r="GTR22" s="17"/>
      <c r="GTS22" s="17"/>
      <c r="GTT22" s="18"/>
      <c r="GTU22" s="10"/>
      <c r="GTV22" s="11"/>
      <c r="GTW22" s="11"/>
      <c r="GTX22" s="11"/>
      <c r="GTY22" s="11"/>
      <c r="GTZ22" s="12"/>
      <c r="GUA22" s="12"/>
      <c r="GUB22" s="12"/>
      <c r="GUC22" s="12"/>
      <c r="GUD22" s="13"/>
      <c r="GUE22" s="13"/>
      <c r="GUF22" s="13"/>
      <c r="GUG22" s="14"/>
      <c r="GUH22" s="15"/>
      <c r="GUI22" s="16"/>
      <c r="GUJ22" s="15"/>
      <c r="GUK22" s="16"/>
      <c r="GUL22" s="17"/>
      <c r="GUM22" s="17"/>
      <c r="GUN22" s="17"/>
      <c r="GUO22" s="18"/>
      <c r="GUP22" s="10"/>
      <c r="GUQ22" s="11"/>
      <c r="GUR22" s="11"/>
      <c r="GUS22" s="11"/>
      <c r="GUT22" s="11"/>
      <c r="GUU22" s="12"/>
      <c r="GUV22" s="12"/>
      <c r="GUW22" s="12"/>
      <c r="GUX22" s="12"/>
      <c r="GUY22" s="13"/>
      <c r="GUZ22" s="13"/>
      <c r="GVA22" s="13"/>
      <c r="GVB22" s="14"/>
      <c r="GVC22" s="15"/>
      <c r="GVD22" s="16"/>
      <c r="GVE22" s="15"/>
      <c r="GVF22" s="16"/>
      <c r="GVG22" s="17"/>
      <c r="GVH22" s="17"/>
      <c r="GVI22" s="17"/>
      <c r="GVJ22" s="18"/>
      <c r="GVK22" s="10"/>
      <c r="GVL22" s="11"/>
      <c r="GVM22" s="11"/>
      <c r="GVN22" s="11"/>
      <c r="GVO22" s="11"/>
      <c r="GVP22" s="12"/>
      <c r="GVQ22" s="12"/>
      <c r="GVR22" s="12"/>
      <c r="GVS22" s="12"/>
      <c r="GVT22" s="13"/>
      <c r="GVU22" s="13"/>
      <c r="GVV22" s="13"/>
      <c r="GVW22" s="14"/>
      <c r="GVX22" s="15"/>
      <c r="GVY22" s="16"/>
      <c r="GVZ22" s="15"/>
      <c r="GWA22" s="16"/>
      <c r="GWB22" s="17"/>
      <c r="GWC22" s="17"/>
      <c r="GWD22" s="17"/>
      <c r="GWE22" s="18"/>
      <c r="GWF22" s="10"/>
      <c r="GWG22" s="11"/>
      <c r="GWH22" s="11"/>
      <c r="GWI22" s="11"/>
      <c r="GWJ22" s="11"/>
      <c r="GWK22" s="12"/>
      <c r="GWL22" s="12"/>
      <c r="GWM22" s="12"/>
      <c r="GWN22" s="12"/>
      <c r="GWO22" s="13"/>
      <c r="GWP22" s="13"/>
      <c r="GWQ22" s="13"/>
      <c r="GWR22" s="14"/>
      <c r="GWS22" s="15"/>
      <c r="GWT22" s="16"/>
      <c r="GWU22" s="15"/>
      <c r="GWV22" s="16"/>
      <c r="GWW22" s="17"/>
      <c r="GWX22" s="17"/>
      <c r="GWY22" s="17"/>
      <c r="GWZ22" s="18"/>
      <c r="GXA22" s="10"/>
      <c r="GXB22" s="11"/>
      <c r="GXC22" s="11"/>
      <c r="GXD22" s="11"/>
      <c r="GXE22" s="11"/>
      <c r="GXF22" s="12"/>
      <c r="GXG22" s="12"/>
      <c r="GXH22" s="12"/>
      <c r="GXI22" s="12"/>
      <c r="GXJ22" s="13"/>
      <c r="GXK22" s="13"/>
      <c r="GXL22" s="13"/>
      <c r="GXM22" s="14"/>
      <c r="GXN22" s="15"/>
      <c r="GXO22" s="16"/>
      <c r="GXP22" s="15"/>
      <c r="GXQ22" s="16"/>
      <c r="GXR22" s="17"/>
      <c r="GXS22" s="17"/>
      <c r="GXT22" s="17"/>
      <c r="GXU22" s="18"/>
      <c r="GXV22" s="10"/>
      <c r="GXW22" s="11"/>
      <c r="GXX22" s="11"/>
      <c r="GXY22" s="11"/>
      <c r="GXZ22" s="11"/>
      <c r="GYA22" s="12"/>
      <c r="GYB22" s="12"/>
      <c r="GYC22" s="12"/>
      <c r="GYD22" s="12"/>
      <c r="GYE22" s="13"/>
      <c r="GYF22" s="13"/>
      <c r="GYG22" s="13"/>
      <c r="GYH22" s="14"/>
      <c r="GYI22" s="15"/>
      <c r="GYJ22" s="16"/>
      <c r="GYK22" s="15"/>
      <c r="GYL22" s="16"/>
      <c r="GYM22" s="17"/>
      <c r="GYN22" s="17"/>
      <c r="GYO22" s="17"/>
      <c r="GYP22" s="18"/>
      <c r="GYQ22" s="10"/>
      <c r="GYR22" s="11"/>
      <c r="GYS22" s="11"/>
      <c r="GYT22" s="11"/>
      <c r="GYU22" s="11"/>
      <c r="GYV22" s="12"/>
      <c r="GYW22" s="12"/>
      <c r="GYX22" s="12"/>
      <c r="GYY22" s="12"/>
      <c r="GYZ22" s="13"/>
      <c r="GZA22" s="13"/>
      <c r="GZB22" s="13"/>
      <c r="GZC22" s="14"/>
      <c r="GZD22" s="15"/>
      <c r="GZE22" s="16"/>
      <c r="GZF22" s="15"/>
      <c r="GZG22" s="16"/>
      <c r="GZH22" s="17"/>
      <c r="GZI22" s="17"/>
      <c r="GZJ22" s="17"/>
      <c r="GZK22" s="18"/>
      <c r="GZL22" s="10"/>
      <c r="GZM22" s="11"/>
      <c r="GZN22" s="11"/>
      <c r="GZO22" s="11"/>
      <c r="GZP22" s="11"/>
      <c r="GZQ22" s="12"/>
      <c r="GZR22" s="12"/>
      <c r="GZS22" s="12"/>
      <c r="GZT22" s="12"/>
      <c r="GZU22" s="13"/>
      <c r="GZV22" s="13"/>
      <c r="GZW22" s="13"/>
      <c r="GZX22" s="14"/>
      <c r="GZY22" s="15"/>
      <c r="GZZ22" s="16"/>
      <c r="HAA22" s="15"/>
      <c r="HAB22" s="16"/>
      <c r="HAC22" s="17"/>
      <c r="HAD22" s="17"/>
      <c r="HAE22" s="17"/>
      <c r="HAF22" s="18"/>
      <c r="HAG22" s="10"/>
      <c r="HAH22" s="11"/>
      <c r="HAI22" s="11"/>
      <c r="HAJ22" s="11"/>
      <c r="HAK22" s="11"/>
      <c r="HAL22" s="12"/>
      <c r="HAM22" s="12"/>
      <c r="HAN22" s="12"/>
      <c r="HAO22" s="12"/>
      <c r="HAP22" s="13"/>
      <c r="HAQ22" s="13"/>
      <c r="HAR22" s="13"/>
      <c r="HAS22" s="14"/>
      <c r="HAT22" s="15"/>
      <c r="HAU22" s="16"/>
      <c r="HAV22" s="15"/>
      <c r="HAW22" s="16"/>
      <c r="HAX22" s="17"/>
      <c r="HAY22" s="17"/>
      <c r="HAZ22" s="17"/>
      <c r="HBA22" s="18"/>
      <c r="HBB22" s="10"/>
      <c r="HBC22" s="11"/>
      <c r="HBD22" s="11"/>
      <c r="HBE22" s="11"/>
      <c r="HBF22" s="11"/>
      <c r="HBG22" s="12"/>
      <c r="HBH22" s="12"/>
      <c r="HBI22" s="12"/>
      <c r="HBJ22" s="12"/>
      <c r="HBK22" s="13"/>
      <c r="HBL22" s="13"/>
      <c r="HBM22" s="13"/>
      <c r="HBN22" s="14"/>
      <c r="HBO22" s="15"/>
      <c r="HBP22" s="16"/>
      <c r="HBQ22" s="15"/>
      <c r="HBR22" s="16"/>
      <c r="HBS22" s="17"/>
      <c r="HBT22" s="17"/>
      <c r="HBU22" s="17"/>
      <c r="HBV22" s="18"/>
      <c r="HBW22" s="10"/>
      <c r="HBX22" s="11"/>
      <c r="HBY22" s="11"/>
      <c r="HBZ22" s="11"/>
      <c r="HCA22" s="11"/>
      <c r="HCB22" s="12"/>
      <c r="HCC22" s="12"/>
      <c r="HCD22" s="12"/>
      <c r="HCE22" s="12"/>
      <c r="HCF22" s="13"/>
      <c r="HCG22" s="13"/>
      <c r="HCH22" s="13"/>
      <c r="HCI22" s="14"/>
      <c r="HCJ22" s="15"/>
      <c r="HCK22" s="16"/>
      <c r="HCL22" s="15"/>
      <c r="HCM22" s="16"/>
      <c r="HCN22" s="17"/>
      <c r="HCO22" s="17"/>
      <c r="HCP22" s="17"/>
      <c r="HCQ22" s="18"/>
      <c r="HCR22" s="10"/>
      <c r="HCS22" s="11"/>
      <c r="HCT22" s="11"/>
      <c r="HCU22" s="11"/>
      <c r="HCV22" s="11"/>
      <c r="HCW22" s="12"/>
      <c r="HCX22" s="12"/>
      <c r="HCY22" s="12"/>
      <c r="HCZ22" s="12"/>
      <c r="HDA22" s="13"/>
      <c r="HDB22" s="13"/>
      <c r="HDC22" s="13"/>
      <c r="HDD22" s="14"/>
      <c r="HDE22" s="15"/>
      <c r="HDF22" s="16"/>
      <c r="HDG22" s="15"/>
      <c r="HDH22" s="16"/>
      <c r="HDI22" s="17"/>
      <c r="HDJ22" s="17"/>
      <c r="HDK22" s="17"/>
      <c r="HDL22" s="18"/>
      <c r="HDM22" s="10"/>
      <c r="HDN22" s="11"/>
      <c r="HDO22" s="11"/>
      <c r="HDP22" s="11"/>
      <c r="HDQ22" s="11"/>
      <c r="HDR22" s="12"/>
      <c r="HDS22" s="12"/>
      <c r="HDT22" s="12"/>
      <c r="HDU22" s="12"/>
      <c r="HDV22" s="13"/>
      <c r="HDW22" s="13"/>
      <c r="HDX22" s="13"/>
      <c r="HDY22" s="14"/>
      <c r="HDZ22" s="15"/>
      <c r="HEA22" s="16"/>
      <c r="HEB22" s="15"/>
      <c r="HEC22" s="16"/>
      <c r="HED22" s="17"/>
      <c r="HEE22" s="17"/>
      <c r="HEF22" s="17"/>
      <c r="HEG22" s="18"/>
      <c r="HEH22" s="10"/>
      <c r="HEI22" s="11"/>
      <c r="HEJ22" s="11"/>
      <c r="HEK22" s="11"/>
      <c r="HEL22" s="11"/>
      <c r="HEM22" s="12"/>
      <c r="HEN22" s="12"/>
      <c r="HEO22" s="12"/>
      <c r="HEP22" s="12"/>
      <c r="HEQ22" s="13"/>
      <c r="HER22" s="13"/>
      <c r="HES22" s="13"/>
      <c r="HET22" s="14"/>
      <c r="HEU22" s="15"/>
      <c r="HEV22" s="16"/>
      <c r="HEW22" s="15"/>
      <c r="HEX22" s="16"/>
      <c r="HEY22" s="17"/>
      <c r="HEZ22" s="17"/>
      <c r="HFA22" s="17"/>
      <c r="HFB22" s="18"/>
      <c r="HFC22" s="10"/>
      <c r="HFD22" s="11"/>
      <c r="HFE22" s="11"/>
      <c r="HFF22" s="11"/>
      <c r="HFG22" s="11"/>
      <c r="HFH22" s="12"/>
      <c r="HFI22" s="12"/>
      <c r="HFJ22" s="12"/>
      <c r="HFK22" s="12"/>
      <c r="HFL22" s="13"/>
      <c r="HFM22" s="13"/>
      <c r="HFN22" s="13"/>
      <c r="HFO22" s="14"/>
      <c r="HFP22" s="15"/>
      <c r="HFQ22" s="16"/>
      <c r="HFR22" s="15"/>
      <c r="HFS22" s="16"/>
      <c r="HFT22" s="17"/>
      <c r="HFU22" s="17"/>
      <c r="HFV22" s="17"/>
      <c r="HFW22" s="18"/>
      <c r="HFX22" s="10"/>
      <c r="HFY22" s="11"/>
      <c r="HFZ22" s="11"/>
      <c r="HGA22" s="11"/>
      <c r="HGB22" s="11"/>
      <c r="HGC22" s="12"/>
      <c r="HGD22" s="12"/>
      <c r="HGE22" s="12"/>
      <c r="HGF22" s="12"/>
      <c r="HGG22" s="13"/>
      <c r="HGH22" s="13"/>
      <c r="HGI22" s="13"/>
      <c r="HGJ22" s="14"/>
      <c r="HGK22" s="15"/>
      <c r="HGL22" s="16"/>
      <c r="HGM22" s="15"/>
      <c r="HGN22" s="16"/>
      <c r="HGO22" s="17"/>
      <c r="HGP22" s="17"/>
      <c r="HGQ22" s="17"/>
      <c r="HGR22" s="18"/>
      <c r="HGS22" s="10"/>
      <c r="HGT22" s="11"/>
      <c r="HGU22" s="11"/>
      <c r="HGV22" s="11"/>
      <c r="HGW22" s="11"/>
      <c r="HGX22" s="12"/>
      <c r="HGY22" s="12"/>
      <c r="HGZ22" s="12"/>
      <c r="HHA22" s="12"/>
      <c r="HHB22" s="13"/>
      <c r="HHC22" s="13"/>
      <c r="HHD22" s="13"/>
      <c r="HHE22" s="14"/>
      <c r="HHF22" s="15"/>
      <c r="HHG22" s="16"/>
      <c r="HHH22" s="15"/>
      <c r="HHI22" s="16"/>
      <c r="HHJ22" s="17"/>
      <c r="HHK22" s="17"/>
      <c r="HHL22" s="17"/>
      <c r="HHM22" s="18"/>
      <c r="HHN22" s="10"/>
      <c r="HHO22" s="11"/>
      <c r="HHP22" s="11"/>
      <c r="HHQ22" s="11"/>
      <c r="HHR22" s="11"/>
      <c r="HHS22" s="12"/>
      <c r="HHT22" s="12"/>
      <c r="HHU22" s="12"/>
      <c r="HHV22" s="12"/>
      <c r="HHW22" s="13"/>
      <c r="HHX22" s="13"/>
      <c r="HHY22" s="13"/>
      <c r="HHZ22" s="14"/>
      <c r="HIA22" s="15"/>
      <c r="HIB22" s="16"/>
      <c r="HIC22" s="15"/>
      <c r="HID22" s="16"/>
      <c r="HIE22" s="17"/>
      <c r="HIF22" s="17"/>
      <c r="HIG22" s="17"/>
      <c r="HIH22" s="18"/>
      <c r="HII22" s="10"/>
      <c r="HIJ22" s="11"/>
      <c r="HIK22" s="11"/>
      <c r="HIL22" s="11"/>
      <c r="HIM22" s="11"/>
      <c r="HIN22" s="12"/>
      <c r="HIO22" s="12"/>
      <c r="HIP22" s="12"/>
      <c r="HIQ22" s="12"/>
      <c r="HIR22" s="13"/>
      <c r="HIS22" s="13"/>
      <c r="HIT22" s="13"/>
      <c r="HIU22" s="14"/>
      <c r="HIV22" s="15"/>
      <c r="HIW22" s="16"/>
      <c r="HIX22" s="15"/>
      <c r="HIY22" s="16"/>
      <c r="HIZ22" s="17"/>
      <c r="HJA22" s="17"/>
      <c r="HJB22" s="17"/>
      <c r="HJC22" s="18"/>
      <c r="HJD22" s="10"/>
      <c r="HJE22" s="11"/>
      <c r="HJF22" s="11"/>
      <c r="HJG22" s="11"/>
      <c r="HJH22" s="11"/>
      <c r="HJI22" s="12"/>
      <c r="HJJ22" s="12"/>
      <c r="HJK22" s="12"/>
      <c r="HJL22" s="12"/>
      <c r="HJM22" s="13"/>
      <c r="HJN22" s="13"/>
      <c r="HJO22" s="13"/>
      <c r="HJP22" s="14"/>
      <c r="HJQ22" s="15"/>
      <c r="HJR22" s="16"/>
      <c r="HJS22" s="15"/>
      <c r="HJT22" s="16"/>
      <c r="HJU22" s="17"/>
      <c r="HJV22" s="17"/>
      <c r="HJW22" s="17"/>
      <c r="HJX22" s="18"/>
      <c r="HJY22" s="10"/>
      <c r="HJZ22" s="11"/>
      <c r="HKA22" s="11"/>
      <c r="HKB22" s="11"/>
      <c r="HKC22" s="11"/>
      <c r="HKD22" s="12"/>
      <c r="HKE22" s="12"/>
      <c r="HKF22" s="12"/>
      <c r="HKG22" s="12"/>
      <c r="HKH22" s="13"/>
      <c r="HKI22" s="13"/>
      <c r="HKJ22" s="13"/>
      <c r="HKK22" s="14"/>
      <c r="HKL22" s="15"/>
      <c r="HKM22" s="16"/>
      <c r="HKN22" s="15"/>
      <c r="HKO22" s="16"/>
      <c r="HKP22" s="17"/>
      <c r="HKQ22" s="17"/>
      <c r="HKR22" s="17"/>
      <c r="HKS22" s="18"/>
      <c r="HKT22" s="10"/>
      <c r="HKU22" s="11"/>
      <c r="HKV22" s="11"/>
      <c r="HKW22" s="11"/>
      <c r="HKX22" s="11"/>
      <c r="HKY22" s="12"/>
      <c r="HKZ22" s="12"/>
      <c r="HLA22" s="12"/>
      <c r="HLB22" s="12"/>
      <c r="HLC22" s="13"/>
      <c r="HLD22" s="13"/>
      <c r="HLE22" s="13"/>
      <c r="HLF22" s="14"/>
      <c r="HLG22" s="15"/>
      <c r="HLH22" s="16"/>
      <c r="HLI22" s="15"/>
      <c r="HLJ22" s="16"/>
      <c r="HLK22" s="17"/>
      <c r="HLL22" s="17"/>
      <c r="HLM22" s="17"/>
      <c r="HLN22" s="18"/>
      <c r="HLO22" s="10"/>
      <c r="HLP22" s="11"/>
      <c r="HLQ22" s="11"/>
      <c r="HLR22" s="11"/>
      <c r="HLS22" s="11"/>
      <c r="HLT22" s="12"/>
      <c r="HLU22" s="12"/>
      <c r="HLV22" s="12"/>
      <c r="HLW22" s="12"/>
      <c r="HLX22" s="13"/>
      <c r="HLY22" s="13"/>
      <c r="HLZ22" s="13"/>
      <c r="HMA22" s="14"/>
      <c r="HMB22" s="15"/>
      <c r="HMC22" s="16"/>
      <c r="HMD22" s="15"/>
      <c r="HME22" s="16"/>
      <c r="HMF22" s="17"/>
      <c r="HMG22" s="17"/>
      <c r="HMH22" s="17"/>
      <c r="HMI22" s="18"/>
      <c r="HMJ22" s="10"/>
      <c r="HMK22" s="11"/>
      <c r="HML22" s="11"/>
      <c r="HMM22" s="11"/>
      <c r="HMN22" s="11"/>
      <c r="HMO22" s="12"/>
      <c r="HMP22" s="12"/>
      <c r="HMQ22" s="12"/>
      <c r="HMR22" s="12"/>
      <c r="HMS22" s="13"/>
      <c r="HMT22" s="13"/>
      <c r="HMU22" s="13"/>
      <c r="HMV22" s="14"/>
      <c r="HMW22" s="15"/>
      <c r="HMX22" s="16"/>
      <c r="HMY22" s="15"/>
      <c r="HMZ22" s="16"/>
      <c r="HNA22" s="17"/>
      <c r="HNB22" s="17"/>
      <c r="HNC22" s="17"/>
      <c r="HND22" s="18"/>
      <c r="HNE22" s="10"/>
      <c r="HNF22" s="11"/>
      <c r="HNG22" s="11"/>
      <c r="HNH22" s="11"/>
      <c r="HNI22" s="11"/>
      <c r="HNJ22" s="12"/>
      <c r="HNK22" s="12"/>
      <c r="HNL22" s="12"/>
      <c r="HNM22" s="12"/>
      <c r="HNN22" s="13"/>
      <c r="HNO22" s="13"/>
      <c r="HNP22" s="13"/>
      <c r="HNQ22" s="14"/>
      <c r="HNR22" s="15"/>
      <c r="HNS22" s="16"/>
      <c r="HNT22" s="15"/>
      <c r="HNU22" s="16"/>
      <c r="HNV22" s="17"/>
      <c r="HNW22" s="17"/>
      <c r="HNX22" s="17"/>
      <c r="HNY22" s="18"/>
      <c r="HNZ22" s="10"/>
      <c r="HOA22" s="11"/>
      <c r="HOB22" s="11"/>
      <c r="HOC22" s="11"/>
      <c r="HOD22" s="11"/>
      <c r="HOE22" s="12"/>
      <c r="HOF22" s="12"/>
      <c r="HOG22" s="12"/>
      <c r="HOH22" s="12"/>
      <c r="HOI22" s="13"/>
      <c r="HOJ22" s="13"/>
      <c r="HOK22" s="13"/>
      <c r="HOL22" s="14"/>
      <c r="HOM22" s="15"/>
      <c r="HON22" s="16"/>
      <c r="HOO22" s="15"/>
      <c r="HOP22" s="16"/>
      <c r="HOQ22" s="17"/>
      <c r="HOR22" s="17"/>
      <c r="HOS22" s="17"/>
      <c r="HOT22" s="18"/>
      <c r="HOU22" s="10"/>
      <c r="HOV22" s="11"/>
      <c r="HOW22" s="11"/>
      <c r="HOX22" s="11"/>
      <c r="HOY22" s="11"/>
      <c r="HOZ22" s="12"/>
      <c r="HPA22" s="12"/>
      <c r="HPB22" s="12"/>
      <c r="HPC22" s="12"/>
      <c r="HPD22" s="13"/>
      <c r="HPE22" s="13"/>
      <c r="HPF22" s="13"/>
      <c r="HPG22" s="14"/>
      <c r="HPH22" s="15"/>
      <c r="HPI22" s="16"/>
      <c r="HPJ22" s="15"/>
      <c r="HPK22" s="16"/>
      <c r="HPL22" s="17"/>
      <c r="HPM22" s="17"/>
      <c r="HPN22" s="17"/>
      <c r="HPO22" s="18"/>
      <c r="HPP22" s="10"/>
      <c r="HPQ22" s="11"/>
      <c r="HPR22" s="11"/>
      <c r="HPS22" s="11"/>
      <c r="HPT22" s="11"/>
      <c r="HPU22" s="12"/>
      <c r="HPV22" s="12"/>
      <c r="HPW22" s="12"/>
      <c r="HPX22" s="12"/>
      <c r="HPY22" s="13"/>
      <c r="HPZ22" s="13"/>
      <c r="HQA22" s="13"/>
      <c r="HQB22" s="14"/>
      <c r="HQC22" s="15"/>
      <c r="HQD22" s="16"/>
      <c r="HQE22" s="15"/>
      <c r="HQF22" s="16"/>
      <c r="HQG22" s="17"/>
      <c r="HQH22" s="17"/>
      <c r="HQI22" s="17"/>
      <c r="HQJ22" s="18"/>
      <c r="HQK22" s="10"/>
      <c r="HQL22" s="11"/>
      <c r="HQM22" s="11"/>
      <c r="HQN22" s="11"/>
      <c r="HQO22" s="11"/>
      <c r="HQP22" s="12"/>
      <c r="HQQ22" s="12"/>
      <c r="HQR22" s="12"/>
      <c r="HQS22" s="12"/>
      <c r="HQT22" s="13"/>
      <c r="HQU22" s="13"/>
      <c r="HQV22" s="13"/>
      <c r="HQW22" s="14"/>
      <c r="HQX22" s="15"/>
      <c r="HQY22" s="16"/>
      <c r="HQZ22" s="15"/>
      <c r="HRA22" s="16"/>
      <c r="HRB22" s="17"/>
      <c r="HRC22" s="17"/>
      <c r="HRD22" s="17"/>
      <c r="HRE22" s="18"/>
      <c r="HRF22" s="10"/>
      <c r="HRG22" s="11"/>
      <c r="HRH22" s="11"/>
      <c r="HRI22" s="11"/>
      <c r="HRJ22" s="11"/>
      <c r="HRK22" s="12"/>
      <c r="HRL22" s="12"/>
      <c r="HRM22" s="12"/>
      <c r="HRN22" s="12"/>
      <c r="HRO22" s="13"/>
      <c r="HRP22" s="13"/>
      <c r="HRQ22" s="13"/>
      <c r="HRR22" s="14"/>
      <c r="HRS22" s="15"/>
      <c r="HRT22" s="16"/>
      <c r="HRU22" s="15"/>
      <c r="HRV22" s="16"/>
      <c r="HRW22" s="17"/>
      <c r="HRX22" s="17"/>
      <c r="HRY22" s="17"/>
      <c r="HRZ22" s="18"/>
      <c r="HSA22" s="10"/>
      <c r="HSB22" s="11"/>
      <c r="HSC22" s="11"/>
      <c r="HSD22" s="11"/>
      <c r="HSE22" s="11"/>
      <c r="HSF22" s="12"/>
      <c r="HSG22" s="12"/>
      <c r="HSH22" s="12"/>
      <c r="HSI22" s="12"/>
      <c r="HSJ22" s="13"/>
      <c r="HSK22" s="13"/>
      <c r="HSL22" s="13"/>
      <c r="HSM22" s="14"/>
      <c r="HSN22" s="15"/>
      <c r="HSO22" s="16"/>
      <c r="HSP22" s="15"/>
      <c r="HSQ22" s="16"/>
      <c r="HSR22" s="17"/>
      <c r="HSS22" s="17"/>
      <c r="HST22" s="17"/>
      <c r="HSU22" s="18"/>
      <c r="HSV22" s="10"/>
      <c r="HSW22" s="11"/>
      <c r="HSX22" s="11"/>
      <c r="HSY22" s="11"/>
      <c r="HSZ22" s="11"/>
      <c r="HTA22" s="12"/>
      <c r="HTB22" s="12"/>
      <c r="HTC22" s="12"/>
      <c r="HTD22" s="12"/>
      <c r="HTE22" s="13"/>
      <c r="HTF22" s="13"/>
      <c r="HTG22" s="13"/>
      <c r="HTH22" s="14"/>
      <c r="HTI22" s="15"/>
      <c r="HTJ22" s="16"/>
      <c r="HTK22" s="15"/>
      <c r="HTL22" s="16"/>
      <c r="HTM22" s="17"/>
      <c r="HTN22" s="17"/>
      <c r="HTO22" s="17"/>
      <c r="HTP22" s="18"/>
      <c r="HTQ22" s="10"/>
      <c r="HTR22" s="11"/>
      <c r="HTS22" s="11"/>
      <c r="HTT22" s="11"/>
      <c r="HTU22" s="11"/>
      <c r="HTV22" s="12"/>
      <c r="HTW22" s="12"/>
      <c r="HTX22" s="12"/>
      <c r="HTY22" s="12"/>
      <c r="HTZ22" s="13"/>
      <c r="HUA22" s="13"/>
      <c r="HUB22" s="13"/>
      <c r="HUC22" s="14"/>
      <c r="HUD22" s="15"/>
      <c r="HUE22" s="16"/>
      <c r="HUF22" s="15"/>
      <c r="HUG22" s="16"/>
      <c r="HUH22" s="17"/>
      <c r="HUI22" s="17"/>
      <c r="HUJ22" s="17"/>
      <c r="HUK22" s="18"/>
      <c r="HUL22" s="10"/>
      <c r="HUM22" s="11"/>
      <c r="HUN22" s="11"/>
      <c r="HUO22" s="11"/>
      <c r="HUP22" s="11"/>
      <c r="HUQ22" s="12"/>
      <c r="HUR22" s="12"/>
      <c r="HUS22" s="12"/>
      <c r="HUT22" s="12"/>
      <c r="HUU22" s="13"/>
      <c r="HUV22" s="13"/>
      <c r="HUW22" s="13"/>
      <c r="HUX22" s="14"/>
      <c r="HUY22" s="15"/>
      <c r="HUZ22" s="16"/>
      <c r="HVA22" s="15"/>
      <c r="HVB22" s="16"/>
      <c r="HVC22" s="17"/>
      <c r="HVD22" s="17"/>
      <c r="HVE22" s="17"/>
      <c r="HVF22" s="18"/>
      <c r="HVG22" s="10"/>
      <c r="HVH22" s="11"/>
      <c r="HVI22" s="11"/>
      <c r="HVJ22" s="11"/>
      <c r="HVK22" s="11"/>
      <c r="HVL22" s="12"/>
      <c r="HVM22" s="12"/>
      <c r="HVN22" s="12"/>
      <c r="HVO22" s="12"/>
      <c r="HVP22" s="13"/>
      <c r="HVQ22" s="13"/>
      <c r="HVR22" s="13"/>
      <c r="HVS22" s="14"/>
      <c r="HVT22" s="15"/>
      <c r="HVU22" s="16"/>
      <c r="HVV22" s="15"/>
      <c r="HVW22" s="16"/>
      <c r="HVX22" s="17"/>
      <c r="HVY22" s="17"/>
      <c r="HVZ22" s="17"/>
      <c r="HWA22" s="18"/>
      <c r="HWB22" s="10"/>
      <c r="HWC22" s="11"/>
      <c r="HWD22" s="11"/>
      <c r="HWE22" s="11"/>
      <c r="HWF22" s="11"/>
      <c r="HWG22" s="12"/>
      <c r="HWH22" s="12"/>
      <c r="HWI22" s="12"/>
      <c r="HWJ22" s="12"/>
      <c r="HWK22" s="13"/>
      <c r="HWL22" s="13"/>
      <c r="HWM22" s="13"/>
      <c r="HWN22" s="14"/>
      <c r="HWO22" s="15"/>
      <c r="HWP22" s="16"/>
      <c r="HWQ22" s="15"/>
      <c r="HWR22" s="16"/>
      <c r="HWS22" s="17"/>
      <c r="HWT22" s="17"/>
      <c r="HWU22" s="17"/>
      <c r="HWV22" s="18"/>
      <c r="HWW22" s="10"/>
      <c r="HWX22" s="11"/>
      <c r="HWY22" s="11"/>
      <c r="HWZ22" s="11"/>
      <c r="HXA22" s="11"/>
      <c r="HXB22" s="12"/>
      <c r="HXC22" s="12"/>
      <c r="HXD22" s="12"/>
      <c r="HXE22" s="12"/>
      <c r="HXF22" s="13"/>
      <c r="HXG22" s="13"/>
      <c r="HXH22" s="13"/>
      <c r="HXI22" s="14"/>
      <c r="HXJ22" s="15"/>
      <c r="HXK22" s="16"/>
      <c r="HXL22" s="15"/>
      <c r="HXM22" s="16"/>
      <c r="HXN22" s="17"/>
      <c r="HXO22" s="17"/>
      <c r="HXP22" s="17"/>
      <c r="HXQ22" s="18"/>
      <c r="HXR22" s="10"/>
      <c r="HXS22" s="11"/>
      <c r="HXT22" s="11"/>
      <c r="HXU22" s="11"/>
      <c r="HXV22" s="11"/>
      <c r="HXW22" s="12"/>
      <c r="HXX22" s="12"/>
      <c r="HXY22" s="12"/>
      <c r="HXZ22" s="12"/>
      <c r="HYA22" s="13"/>
      <c r="HYB22" s="13"/>
      <c r="HYC22" s="13"/>
      <c r="HYD22" s="14"/>
      <c r="HYE22" s="15"/>
      <c r="HYF22" s="16"/>
      <c r="HYG22" s="15"/>
      <c r="HYH22" s="16"/>
      <c r="HYI22" s="17"/>
      <c r="HYJ22" s="17"/>
      <c r="HYK22" s="17"/>
      <c r="HYL22" s="18"/>
      <c r="HYM22" s="10"/>
      <c r="HYN22" s="11"/>
      <c r="HYO22" s="11"/>
      <c r="HYP22" s="11"/>
      <c r="HYQ22" s="11"/>
      <c r="HYR22" s="12"/>
      <c r="HYS22" s="12"/>
      <c r="HYT22" s="12"/>
      <c r="HYU22" s="12"/>
      <c r="HYV22" s="13"/>
      <c r="HYW22" s="13"/>
      <c r="HYX22" s="13"/>
      <c r="HYY22" s="14"/>
      <c r="HYZ22" s="15"/>
      <c r="HZA22" s="16"/>
      <c r="HZB22" s="15"/>
      <c r="HZC22" s="16"/>
      <c r="HZD22" s="17"/>
      <c r="HZE22" s="17"/>
      <c r="HZF22" s="17"/>
      <c r="HZG22" s="18"/>
      <c r="HZH22" s="10"/>
      <c r="HZI22" s="11"/>
      <c r="HZJ22" s="11"/>
      <c r="HZK22" s="11"/>
      <c r="HZL22" s="11"/>
      <c r="HZM22" s="12"/>
      <c r="HZN22" s="12"/>
      <c r="HZO22" s="12"/>
      <c r="HZP22" s="12"/>
      <c r="HZQ22" s="13"/>
      <c r="HZR22" s="13"/>
      <c r="HZS22" s="13"/>
      <c r="HZT22" s="14"/>
      <c r="HZU22" s="15"/>
      <c r="HZV22" s="16"/>
      <c r="HZW22" s="15"/>
      <c r="HZX22" s="16"/>
      <c r="HZY22" s="17"/>
      <c r="HZZ22" s="17"/>
      <c r="IAA22" s="17"/>
      <c r="IAB22" s="18"/>
      <c r="IAC22" s="10"/>
      <c r="IAD22" s="11"/>
      <c r="IAE22" s="11"/>
      <c r="IAF22" s="11"/>
      <c r="IAG22" s="11"/>
      <c r="IAH22" s="12"/>
      <c r="IAI22" s="12"/>
      <c r="IAJ22" s="12"/>
      <c r="IAK22" s="12"/>
      <c r="IAL22" s="13"/>
      <c r="IAM22" s="13"/>
      <c r="IAN22" s="13"/>
      <c r="IAO22" s="14"/>
      <c r="IAP22" s="15"/>
      <c r="IAQ22" s="16"/>
      <c r="IAR22" s="15"/>
      <c r="IAS22" s="16"/>
      <c r="IAT22" s="17"/>
      <c r="IAU22" s="17"/>
      <c r="IAV22" s="17"/>
      <c r="IAW22" s="18"/>
      <c r="IAX22" s="10"/>
      <c r="IAY22" s="11"/>
      <c r="IAZ22" s="11"/>
      <c r="IBA22" s="11"/>
      <c r="IBB22" s="11"/>
      <c r="IBC22" s="12"/>
      <c r="IBD22" s="12"/>
      <c r="IBE22" s="12"/>
      <c r="IBF22" s="12"/>
      <c r="IBG22" s="13"/>
      <c r="IBH22" s="13"/>
      <c r="IBI22" s="13"/>
      <c r="IBJ22" s="14"/>
      <c r="IBK22" s="15"/>
      <c r="IBL22" s="16"/>
      <c r="IBM22" s="15"/>
      <c r="IBN22" s="16"/>
      <c r="IBO22" s="17"/>
      <c r="IBP22" s="17"/>
      <c r="IBQ22" s="17"/>
      <c r="IBR22" s="18"/>
      <c r="IBS22" s="10"/>
      <c r="IBT22" s="11"/>
      <c r="IBU22" s="11"/>
      <c r="IBV22" s="11"/>
      <c r="IBW22" s="11"/>
      <c r="IBX22" s="12"/>
      <c r="IBY22" s="12"/>
      <c r="IBZ22" s="12"/>
      <c r="ICA22" s="12"/>
      <c r="ICB22" s="13"/>
      <c r="ICC22" s="13"/>
      <c r="ICD22" s="13"/>
      <c r="ICE22" s="14"/>
      <c r="ICF22" s="15"/>
      <c r="ICG22" s="16"/>
      <c r="ICH22" s="15"/>
      <c r="ICI22" s="16"/>
      <c r="ICJ22" s="17"/>
      <c r="ICK22" s="17"/>
      <c r="ICL22" s="17"/>
      <c r="ICM22" s="18"/>
      <c r="ICN22" s="10"/>
      <c r="ICO22" s="11"/>
      <c r="ICP22" s="11"/>
      <c r="ICQ22" s="11"/>
      <c r="ICR22" s="11"/>
      <c r="ICS22" s="12"/>
      <c r="ICT22" s="12"/>
      <c r="ICU22" s="12"/>
      <c r="ICV22" s="12"/>
      <c r="ICW22" s="13"/>
      <c r="ICX22" s="13"/>
      <c r="ICY22" s="13"/>
      <c r="ICZ22" s="14"/>
      <c r="IDA22" s="15"/>
      <c r="IDB22" s="16"/>
      <c r="IDC22" s="15"/>
      <c r="IDD22" s="16"/>
      <c r="IDE22" s="17"/>
      <c r="IDF22" s="17"/>
      <c r="IDG22" s="17"/>
      <c r="IDH22" s="18"/>
      <c r="IDI22" s="10"/>
      <c r="IDJ22" s="11"/>
      <c r="IDK22" s="11"/>
      <c r="IDL22" s="11"/>
      <c r="IDM22" s="11"/>
      <c r="IDN22" s="12"/>
      <c r="IDO22" s="12"/>
      <c r="IDP22" s="12"/>
      <c r="IDQ22" s="12"/>
      <c r="IDR22" s="13"/>
      <c r="IDS22" s="13"/>
      <c r="IDT22" s="13"/>
      <c r="IDU22" s="14"/>
      <c r="IDV22" s="15"/>
      <c r="IDW22" s="16"/>
      <c r="IDX22" s="15"/>
      <c r="IDY22" s="16"/>
      <c r="IDZ22" s="17"/>
      <c r="IEA22" s="17"/>
      <c r="IEB22" s="17"/>
      <c r="IEC22" s="18"/>
      <c r="IED22" s="10"/>
      <c r="IEE22" s="11"/>
      <c r="IEF22" s="11"/>
      <c r="IEG22" s="11"/>
      <c r="IEH22" s="11"/>
      <c r="IEI22" s="12"/>
      <c r="IEJ22" s="12"/>
      <c r="IEK22" s="12"/>
      <c r="IEL22" s="12"/>
      <c r="IEM22" s="13"/>
      <c r="IEN22" s="13"/>
      <c r="IEO22" s="13"/>
      <c r="IEP22" s="14"/>
      <c r="IEQ22" s="15"/>
      <c r="IER22" s="16"/>
      <c r="IES22" s="15"/>
      <c r="IET22" s="16"/>
      <c r="IEU22" s="17"/>
      <c r="IEV22" s="17"/>
      <c r="IEW22" s="17"/>
      <c r="IEX22" s="18"/>
      <c r="IEY22" s="10"/>
      <c r="IEZ22" s="11"/>
      <c r="IFA22" s="11"/>
      <c r="IFB22" s="11"/>
      <c r="IFC22" s="11"/>
      <c r="IFD22" s="12"/>
      <c r="IFE22" s="12"/>
      <c r="IFF22" s="12"/>
      <c r="IFG22" s="12"/>
      <c r="IFH22" s="13"/>
      <c r="IFI22" s="13"/>
      <c r="IFJ22" s="13"/>
      <c r="IFK22" s="14"/>
      <c r="IFL22" s="15"/>
      <c r="IFM22" s="16"/>
      <c r="IFN22" s="15"/>
      <c r="IFO22" s="16"/>
      <c r="IFP22" s="17"/>
      <c r="IFQ22" s="17"/>
      <c r="IFR22" s="17"/>
      <c r="IFS22" s="18"/>
      <c r="IFT22" s="10"/>
      <c r="IFU22" s="11"/>
      <c r="IFV22" s="11"/>
      <c r="IFW22" s="11"/>
      <c r="IFX22" s="11"/>
      <c r="IFY22" s="12"/>
      <c r="IFZ22" s="12"/>
      <c r="IGA22" s="12"/>
      <c r="IGB22" s="12"/>
      <c r="IGC22" s="13"/>
      <c r="IGD22" s="13"/>
      <c r="IGE22" s="13"/>
      <c r="IGF22" s="14"/>
      <c r="IGG22" s="15"/>
      <c r="IGH22" s="16"/>
      <c r="IGI22" s="15"/>
      <c r="IGJ22" s="16"/>
      <c r="IGK22" s="17"/>
      <c r="IGL22" s="17"/>
      <c r="IGM22" s="17"/>
      <c r="IGN22" s="18"/>
      <c r="IGO22" s="10"/>
      <c r="IGP22" s="11"/>
      <c r="IGQ22" s="11"/>
      <c r="IGR22" s="11"/>
      <c r="IGS22" s="11"/>
      <c r="IGT22" s="12"/>
      <c r="IGU22" s="12"/>
      <c r="IGV22" s="12"/>
      <c r="IGW22" s="12"/>
      <c r="IGX22" s="13"/>
      <c r="IGY22" s="13"/>
      <c r="IGZ22" s="13"/>
      <c r="IHA22" s="14"/>
      <c r="IHB22" s="15"/>
      <c r="IHC22" s="16"/>
      <c r="IHD22" s="15"/>
      <c r="IHE22" s="16"/>
      <c r="IHF22" s="17"/>
      <c r="IHG22" s="17"/>
      <c r="IHH22" s="17"/>
      <c r="IHI22" s="18"/>
      <c r="IHJ22" s="10"/>
      <c r="IHK22" s="11"/>
      <c r="IHL22" s="11"/>
      <c r="IHM22" s="11"/>
      <c r="IHN22" s="11"/>
      <c r="IHO22" s="12"/>
      <c r="IHP22" s="12"/>
      <c r="IHQ22" s="12"/>
      <c r="IHR22" s="12"/>
      <c r="IHS22" s="13"/>
      <c r="IHT22" s="13"/>
      <c r="IHU22" s="13"/>
      <c r="IHV22" s="14"/>
      <c r="IHW22" s="15"/>
      <c r="IHX22" s="16"/>
      <c r="IHY22" s="15"/>
      <c r="IHZ22" s="16"/>
      <c r="IIA22" s="17"/>
      <c r="IIB22" s="17"/>
      <c r="IIC22" s="17"/>
      <c r="IID22" s="18"/>
      <c r="IIE22" s="10"/>
      <c r="IIF22" s="11"/>
      <c r="IIG22" s="11"/>
      <c r="IIH22" s="11"/>
      <c r="III22" s="11"/>
      <c r="IIJ22" s="12"/>
      <c r="IIK22" s="12"/>
      <c r="IIL22" s="12"/>
      <c r="IIM22" s="12"/>
      <c r="IIN22" s="13"/>
      <c r="IIO22" s="13"/>
      <c r="IIP22" s="13"/>
      <c r="IIQ22" s="14"/>
      <c r="IIR22" s="15"/>
      <c r="IIS22" s="16"/>
      <c r="IIT22" s="15"/>
      <c r="IIU22" s="16"/>
      <c r="IIV22" s="17"/>
      <c r="IIW22" s="17"/>
      <c r="IIX22" s="17"/>
      <c r="IIY22" s="18"/>
      <c r="IIZ22" s="10"/>
      <c r="IJA22" s="11"/>
      <c r="IJB22" s="11"/>
      <c r="IJC22" s="11"/>
      <c r="IJD22" s="11"/>
      <c r="IJE22" s="12"/>
      <c r="IJF22" s="12"/>
      <c r="IJG22" s="12"/>
      <c r="IJH22" s="12"/>
      <c r="IJI22" s="13"/>
      <c r="IJJ22" s="13"/>
      <c r="IJK22" s="13"/>
      <c r="IJL22" s="14"/>
      <c r="IJM22" s="15"/>
      <c r="IJN22" s="16"/>
      <c r="IJO22" s="15"/>
      <c r="IJP22" s="16"/>
      <c r="IJQ22" s="17"/>
      <c r="IJR22" s="17"/>
      <c r="IJS22" s="17"/>
      <c r="IJT22" s="18"/>
      <c r="IJU22" s="10"/>
      <c r="IJV22" s="11"/>
      <c r="IJW22" s="11"/>
      <c r="IJX22" s="11"/>
      <c r="IJY22" s="11"/>
      <c r="IJZ22" s="12"/>
      <c r="IKA22" s="12"/>
      <c r="IKB22" s="12"/>
      <c r="IKC22" s="12"/>
      <c r="IKD22" s="13"/>
      <c r="IKE22" s="13"/>
      <c r="IKF22" s="13"/>
      <c r="IKG22" s="14"/>
      <c r="IKH22" s="15"/>
      <c r="IKI22" s="16"/>
      <c r="IKJ22" s="15"/>
      <c r="IKK22" s="16"/>
      <c r="IKL22" s="17"/>
      <c r="IKM22" s="17"/>
      <c r="IKN22" s="17"/>
      <c r="IKO22" s="18"/>
      <c r="IKP22" s="10"/>
      <c r="IKQ22" s="11"/>
      <c r="IKR22" s="11"/>
      <c r="IKS22" s="11"/>
      <c r="IKT22" s="11"/>
      <c r="IKU22" s="12"/>
      <c r="IKV22" s="12"/>
      <c r="IKW22" s="12"/>
      <c r="IKX22" s="12"/>
      <c r="IKY22" s="13"/>
      <c r="IKZ22" s="13"/>
      <c r="ILA22" s="13"/>
      <c r="ILB22" s="14"/>
      <c r="ILC22" s="15"/>
      <c r="ILD22" s="16"/>
      <c r="ILE22" s="15"/>
      <c r="ILF22" s="16"/>
      <c r="ILG22" s="17"/>
      <c r="ILH22" s="17"/>
      <c r="ILI22" s="17"/>
      <c r="ILJ22" s="18"/>
      <c r="ILK22" s="10"/>
      <c r="ILL22" s="11"/>
      <c r="ILM22" s="11"/>
      <c r="ILN22" s="11"/>
      <c r="ILO22" s="11"/>
      <c r="ILP22" s="12"/>
      <c r="ILQ22" s="12"/>
      <c r="ILR22" s="12"/>
      <c r="ILS22" s="12"/>
      <c r="ILT22" s="13"/>
      <c r="ILU22" s="13"/>
      <c r="ILV22" s="13"/>
      <c r="ILW22" s="14"/>
      <c r="ILX22" s="15"/>
      <c r="ILY22" s="16"/>
      <c r="ILZ22" s="15"/>
      <c r="IMA22" s="16"/>
      <c r="IMB22" s="17"/>
      <c r="IMC22" s="17"/>
      <c r="IMD22" s="17"/>
      <c r="IME22" s="18"/>
      <c r="IMF22" s="10"/>
      <c r="IMG22" s="11"/>
      <c r="IMH22" s="11"/>
      <c r="IMI22" s="11"/>
      <c r="IMJ22" s="11"/>
      <c r="IMK22" s="12"/>
      <c r="IML22" s="12"/>
      <c r="IMM22" s="12"/>
      <c r="IMN22" s="12"/>
      <c r="IMO22" s="13"/>
      <c r="IMP22" s="13"/>
      <c r="IMQ22" s="13"/>
      <c r="IMR22" s="14"/>
      <c r="IMS22" s="15"/>
      <c r="IMT22" s="16"/>
      <c r="IMU22" s="15"/>
      <c r="IMV22" s="16"/>
      <c r="IMW22" s="17"/>
      <c r="IMX22" s="17"/>
      <c r="IMY22" s="17"/>
      <c r="IMZ22" s="18"/>
      <c r="INA22" s="10"/>
      <c r="INB22" s="11"/>
      <c r="INC22" s="11"/>
      <c r="IND22" s="11"/>
      <c r="INE22" s="11"/>
      <c r="INF22" s="12"/>
      <c r="ING22" s="12"/>
      <c r="INH22" s="12"/>
      <c r="INI22" s="12"/>
      <c r="INJ22" s="13"/>
      <c r="INK22" s="13"/>
      <c r="INL22" s="13"/>
      <c r="INM22" s="14"/>
      <c r="INN22" s="15"/>
      <c r="INO22" s="16"/>
      <c r="INP22" s="15"/>
      <c r="INQ22" s="16"/>
      <c r="INR22" s="17"/>
      <c r="INS22" s="17"/>
      <c r="INT22" s="17"/>
      <c r="INU22" s="18"/>
      <c r="INV22" s="10"/>
      <c r="INW22" s="11"/>
      <c r="INX22" s="11"/>
      <c r="INY22" s="11"/>
      <c r="INZ22" s="11"/>
      <c r="IOA22" s="12"/>
      <c r="IOB22" s="12"/>
      <c r="IOC22" s="12"/>
      <c r="IOD22" s="12"/>
      <c r="IOE22" s="13"/>
      <c r="IOF22" s="13"/>
      <c r="IOG22" s="13"/>
      <c r="IOH22" s="14"/>
      <c r="IOI22" s="15"/>
      <c r="IOJ22" s="16"/>
      <c r="IOK22" s="15"/>
      <c r="IOL22" s="16"/>
      <c r="IOM22" s="17"/>
      <c r="ION22" s="17"/>
      <c r="IOO22" s="17"/>
      <c r="IOP22" s="18"/>
      <c r="IOQ22" s="10"/>
      <c r="IOR22" s="11"/>
      <c r="IOS22" s="11"/>
      <c r="IOT22" s="11"/>
      <c r="IOU22" s="11"/>
      <c r="IOV22" s="12"/>
      <c r="IOW22" s="12"/>
      <c r="IOX22" s="12"/>
      <c r="IOY22" s="12"/>
      <c r="IOZ22" s="13"/>
      <c r="IPA22" s="13"/>
      <c r="IPB22" s="13"/>
      <c r="IPC22" s="14"/>
      <c r="IPD22" s="15"/>
      <c r="IPE22" s="16"/>
      <c r="IPF22" s="15"/>
      <c r="IPG22" s="16"/>
      <c r="IPH22" s="17"/>
      <c r="IPI22" s="17"/>
      <c r="IPJ22" s="17"/>
      <c r="IPK22" s="18"/>
      <c r="IPL22" s="10"/>
      <c r="IPM22" s="11"/>
      <c r="IPN22" s="11"/>
      <c r="IPO22" s="11"/>
      <c r="IPP22" s="11"/>
      <c r="IPQ22" s="12"/>
      <c r="IPR22" s="12"/>
      <c r="IPS22" s="12"/>
      <c r="IPT22" s="12"/>
      <c r="IPU22" s="13"/>
      <c r="IPV22" s="13"/>
      <c r="IPW22" s="13"/>
      <c r="IPX22" s="14"/>
      <c r="IPY22" s="15"/>
      <c r="IPZ22" s="16"/>
      <c r="IQA22" s="15"/>
      <c r="IQB22" s="16"/>
      <c r="IQC22" s="17"/>
      <c r="IQD22" s="17"/>
      <c r="IQE22" s="17"/>
      <c r="IQF22" s="18"/>
      <c r="IQG22" s="10"/>
      <c r="IQH22" s="11"/>
      <c r="IQI22" s="11"/>
      <c r="IQJ22" s="11"/>
      <c r="IQK22" s="11"/>
      <c r="IQL22" s="12"/>
      <c r="IQM22" s="12"/>
      <c r="IQN22" s="12"/>
      <c r="IQO22" s="12"/>
      <c r="IQP22" s="13"/>
      <c r="IQQ22" s="13"/>
      <c r="IQR22" s="13"/>
      <c r="IQS22" s="14"/>
      <c r="IQT22" s="15"/>
      <c r="IQU22" s="16"/>
      <c r="IQV22" s="15"/>
      <c r="IQW22" s="16"/>
      <c r="IQX22" s="17"/>
      <c r="IQY22" s="17"/>
      <c r="IQZ22" s="17"/>
      <c r="IRA22" s="18"/>
      <c r="IRB22" s="10"/>
      <c r="IRC22" s="11"/>
      <c r="IRD22" s="11"/>
      <c r="IRE22" s="11"/>
      <c r="IRF22" s="11"/>
      <c r="IRG22" s="12"/>
      <c r="IRH22" s="12"/>
      <c r="IRI22" s="12"/>
      <c r="IRJ22" s="12"/>
      <c r="IRK22" s="13"/>
      <c r="IRL22" s="13"/>
      <c r="IRM22" s="13"/>
      <c r="IRN22" s="14"/>
      <c r="IRO22" s="15"/>
      <c r="IRP22" s="16"/>
      <c r="IRQ22" s="15"/>
      <c r="IRR22" s="16"/>
      <c r="IRS22" s="17"/>
      <c r="IRT22" s="17"/>
      <c r="IRU22" s="17"/>
      <c r="IRV22" s="18"/>
      <c r="IRW22" s="10"/>
      <c r="IRX22" s="11"/>
      <c r="IRY22" s="11"/>
      <c r="IRZ22" s="11"/>
      <c r="ISA22" s="11"/>
      <c r="ISB22" s="12"/>
      <c r="ISC22" s="12"/>
      <c r="ISD22" s="12"/>
      <c r="ISE22" s="12"/>
      <c r="ISF22" s="13"/>
      <c r="ISG22" s="13"/>
      <c r="ISH22" s="13"/>
      <c r="ISI22" s="14"/>
      <c r="ISJ22" s="15"/>
      <c r="ISK22" s="16"/>
      <c r="ISL22" s="15"/>
      <c r="ISM22" s="16"/>
      <c r="ISN22" s="17"/>
      <c r="ISO22" s="17"/>
      <c r="ISP22" s="17"/>
      <c r="ISQ22" s="18"/>
      <c r="ISR22" s="10"/>
      <c r="ISS22" s="11"/>
      <c r="IST22" s="11"/>
      <c r="ISU22" s="11"/>
      <c r="ISV22" s="11"/>
      <c r="ISW22" s="12"/>
      <c r="ISX22" s="12"/>
      <c r="ISY22" s="12"/>
      <c r="ISZ22" s="12"/>
      <c r="ITA22" s="13"/>
      <c r="ITB22" s="13"/>
      <c r="ITC22" s="13"/>
      <c r="ITD22" s="14"/>
      <c r="ITE22" s="15"/>
      <c r="ITF22" s="16"/>
      <c r="ITG22" s="15"/>
      <c r="ITH22" s="16"/>
      <c r="ITI22" s="17"/>
      <c r="ITJ22" s="17"/>
      <c r="ITK22" s="17"/>
      <c r="ITL22" s="18"/>
      <c r="ITM22" s="10"/>
      <c r="ITN22" s="11"/>
      <c r="ITO22" s="11"/>
      <c r="ITP22" s="11"/>
      <c r="ITQ22" s="11"/>
      <c r="ITR22" s="12"/>
      <c r="ITS22" s="12"/>
      <c r="ITT22" s="12"/>
      <c r="ITU22" s="12"/>
      <c r="ITV22" s="13"/>
      <c r="ITW22" s="13"/>
      <c r="ITX22" s="13"/>
      <c r="ITY22" s="14"/>
      <c r="ITZ22" s="15"/>
      <c r="IUA22" s="16"/>
      <c r="IUB22" s="15"/>
      <c r="IUC22" s="16"/>
      <c r="IUD22" s="17"/>
      <c r="IUE22" s="17"/>
      <c r="IUF22" s="17"/>
      <c r="IUG22" s="18"/>
      <c r="IUH22" s="10"/>
      <c r="IUI22" s="11"/>
      <c r="IUJ22" s="11"/>
      <c r="IUK22" s="11"/>
      <c r="IUL22" s="11"/>
      <c r="IUM22" s="12"/>
      <c r="IUN22" s="12"/>
      <c r="IUO22" s="12"/>
      <c r="IUP22" s="12"/>
      <c r="IUQ22" s="13"/>
      <c r="IUR22" s="13"/>
      <c r="IUS22" s="13"/>
      <c r="IUT22" s="14"/>
      <c r="IUU22" s="15"/>
      <c r="IUV22" s="16"/>
      <c r="IUW22" s="15"/>
      <c r="IUX22" s="16"/>
      <c r="IUY22" s="17"/>
      <c r="IUZ22" s="17"/>
      <c r="IVA22" s="17"/>
      <c r="IVB22" s="18"/>
      <c r="IVC22" s="10"/>
      <c r="IVD22" s="11"/>
      <c r="IVE22" s="11"/>
      <c r="IVF22" s="11"/>
      <c r="IVG22" s="11"/>
      <c r="IVH22" s="12"/>
      <c r="IVI22" s="12"/>
      <c r="IVJ22" s="12"/>
      <c r="IVK22" s="12"/>
      <c r="IVL22" s="13"/>
      <c r="IVM22" s="13"/>
      <c r="IVN22" s="13"/>
      <c r="IVO22" s="14"/>
      <c r="IVP22" s="15"/>
      <c r="IVQ22" s="16"/>
      <c r="IVR22" s="15"/>
      <c r="IVS22" s="16"/>
      <c r="IVT22" s="17"/>
      <c r="IVU22" s="17"/>
      <c r="IVV22" s="17"/>
      <c r="IVW22" s="18"/>
      <c r="IVX22" s="10"/>
      <c r="IVY22" s="11"/>
      <c r="IVZ22" s="11"/>
      <c r="IWA22" s="11"/>
      <c r="IWB22" s="11"/>
      <c r="IWC22" s="12"/>
      <c r="IWD22" s="12"/>
      <c r="IWE22" s="12"/>
      <c r="IWF22" s="12"/>
      <c r="IWG22" s="13"/>
      <c r="IWH22" s="13"/>
      <c r="IWI22" s="13"/>
      <c r="IWJ22" s="14"/>
      <c r="IWK22" s="15"/>
      <c r="IWL22" s="16"/>
      <c r="IWM22" s="15"/>
      <c r="IWN22" s="16"/>
      <c r="IWO22" s="17"/>
      <c r="IWP22" s="17"/>
      <c r="IWQ22" s="17"/>
      <c r="IWR22" s="18"/>
      <c r="IWS22" s="10"/>
      <c r="IWT22" s="11"/>
      <c r="IWU22" s="11"/>
      <c r="IWV22" s="11"/>
      <c r="IWW22" s="11"/>
      <c r="IWX22" s="12"/>
      <c r="IWY22" s="12"/>
      <c r="IWZ22" s="12"/>
      <c r="IXA22" s="12"/>
      <c r="IXB22" s="13"/>
      <c r="IXC22" s="13"/>
      <c r="IXD22" s="13"/>
      <c r="IXE22" s="14"/>
      <c r="IXF22" s="15"/>
      <c r="IXG22" s="16"/>
      <c r="IXH22" s="15"/>
      <c r="IXI22" s="16"/>
      <c r="IXJ22" s="17"/>
      <c r="IXK22" s="17"/>
      <c r="IXL22" s="17"/>
      <c r="IXM22" s="18"/>
      <c r="IXN22" s="10"/>
      <c r="IXO22" s="11"/>
      <c r="IXP22" s="11"/>
      <c r="IXQ22" s="11"/>
      <c r="IXR22" s="11"/>
      <c r="IXS22" s="12"/>
      <c r="IXT22" s="12"/>
      <c r="IXU22" s="12"/>
      <c r="IXV22" s="12"/>
      <c r="IXW22" s="13"/>
      <c r="IXX22" s="13"/>
      <c r="IXY22" s="13"/>
      <c r="IXZ22" s="14"/>
      <c r="IYA22" s="15"/>
      <c r="IYB22" s="16"/>
      <c r="IYC22" s="15"/>
      <c r="IYD22" s="16"/>
      <c r="IYE22" s="17"/>
      <c r="IYF22" s="17"/>
      <c r="IYG22" s="17"/>
      <c r="IYH22" s="18"/>
      <c r="IYI22" s="10"/>
      <c r="IYJ22" s="11"/>
      <c r="IYK22" s="11"/>
      <c r="IYL22" s="11"/>
      <c r="IYM22" s="11"/>
      <c r="IYN22" s="12"/>
      <c r="IYO22" s="12"/>
      <c r="IYP22" s="12"/>
      <c r="IYQ22" s="12"/>
      <c r="IYR22" s="13"/>
      <c r="IYS22" s="13"/>
      <c r="IYT22" s="13"/>
      <c r="IYU22" s="14"/>
      <c r="IYV22" s="15"/>
      <c r="IYW22" s="16"/>
      <c r="IYX22" s="15"/>
      <c r="IYY22" s="16"/>
      <c r="IYZ22" s="17"/>
      <c r="IZA22" s="17"/>
      <c r="IZB22" s="17"/>
      <c r="IZC22" s="18"/>
      <c r="IZD22" s="10"/>
      <c r="IZE22" s="11"/>
      <c r="IZF22" s="11"/>
      <c r="IZG22" s="11"/>
      <c r="IZH22" s="11"/>
      <c r="IZI22" s="12"/>
      <c r="IZJ22" s="12"/>
      <c r="IZK22" s="12"/>
      <c r="IZL22" s="12"/>
      <c r="IZM22" s="13"/>
      <c r="IZN22" s="13"/>
      <c r="IZO22" s="13"/>
      <c r="IZP22" s="14"/>
      <c r="IZQ22" s="15"/>
      <c r="IZR22" s="16"/>
      <c r="IZS22" s="15"/>
      <c r="IZT22" s="16"/>
      <c r="IZU22" s="17"/>
      <c r="IZV22" s="17"/>
      <c r="IZW22" s="17"/>
      <c r="IZX22" s="18"/>
      <c r="IZY22" s="10"/>
      <c r="IZZ22" s="11"/>
      <c r="JAA22" s="11"/>
      <c r="JAB22" s="11"/>
      <c r="JAC22" s="11"/>
      <c r="JAD22" s="12"/>
      <c r="JAE22" s="12"/>
      <c r="JAF22" s="12"/>
      <c r="JAG22" s="12"/>
      <c r="JAH22" s="13"/>
      <c r="JAI22" s="13"/>
      <c r="JAJ22" s="13"/>
      <c r="JAK22" s="14"/>
      <c r="JAL22" s="15"/>
      <c r="JAM22" s="16"/>
      <c r="JAN22" s="15"/>
      <c r="JAO22" s="16"/>
      <c r="JAP22" s="17"/>
      <c r="JAQ22" s="17"/>
      <c r="JAR22" s="17"/>
      <c r="JAS22" s="18"/>
      <c r="JAT22" s="10"/>
      <c r="JAU22" s="11"/>
      <c r="JAV22" s="11"/>
      <c r="JAW22" s="11"/>
      <c r="JAX22" s="11"/>
      <c r="JAY22" s="12"/>
      <c r="JAZ22" s="12"/>
      <c r="JBA22" s="12"/>
      <c r="JBB22" s="12"/>
      <c r="JBC22" s="13"/>
      <c r="JBD22" s="13"/>
      <c r="JBE22" s="13"/>
      <c r="JBF22" s="14"/>
      <c r="JBG22" s="15"/>
      <c r="JBH22" s="16"/>
      <c r="JBI22" s="15"/>
      <c r="JBJ22" s="16"/>
      <c r="JBK22" s="17"/>
      <c r="JBL22" s="17"/>
      <c r="JBM22" s="17"/>
      <c r="JBN22" s="18"/>
      <c r="JBO22" s="10"/>
      <c r="JBP22" s="11"/>
      <c r="JBQ22" s="11"/>
      <c r="JBR22" s="11"/>
      <c r="JBS22" s="11"/>
      <c r="JBT22" s="12"/>
      <c r="JBU22" s="12"/>
      <c r="JBV22" s="12"/>
      <c r="JBW22" s="12"/>
      <c r="JBX22" s="13"/>
      <c r="JBY22" s="13"/>
      <c r="JBZ22" s="13"/>
      <c r="JCA22" s="14"/>
      <c r="JCB22" s="15"/>
      <c r="JCC22" s="16"/>
      <c r="JCD22" s="15"/>
      <c r="JCE22" s="16"/>
      <c r="JCF22" s="17"/>
      <c r="JCG22" s="17"/>
      <c r="JCH22" s="17"/>
      <c r="JCI22" s="18"/>
      <c r="JCJ22" s="10"/>
      <c r="JCK22" s="11"/>
      <c r="JCL22" s="11"/>
      <c r="JCM22" s="11"/>
      <c r="JCN22" s="11"/>
      <c r="JCO22" s="12"/>
      <c r="JCP22" s="12"/>
      <c r="JCQ22" s="12"/>
      <c r="JCR22" s="12"/>
      <c r="JCS22" s="13"/>
      <c r="JCT22" s="13"/>
      <c r="JCU22" s="13"/>
      <c r="JCV22" s="14"/>
      <c r="JCW22" s="15"/>
      <c r="JCX22" s="16"/>
      <c r="JCY22" s="15"/>
      <c r="JCZ22" s="16"/>
      <c r="JDA22" s="17"/>
      <c r="JDB22" s="17"/>
      <c r="JDC22" s="17"/>
      <c r="JDD22" s="18"/>
      <c r="JDE22" s="10"/>
      <c r="JDF22" s="11"/>
      <c r="JDG22" s="11"/>
      <c r="JDH22" s="11"/>
      <c r="JDI22" s="11"/>
      <c r="JDJ22" s="12"/>
      <c r="JDK22" s="12"/>
      <c r="JDL22" s="12"/>
      <c r="JDM22" s="12"/>
      <c r="JDN22" s="13"/>
      <c r="JDO22" s="13"/>
      <c r="JDP22" s="13"/>
      <c r="JDQ22" s="14"/>
      <c r="JDR22" s="15"/>
      <c r="JDS22" s="16"/>
      <c r="JDT22" s="15"/>
      <c r="JDU22" s="16"/>
      <c r="JDV22" s="17"/>
      <c r="JDW22" s="17"/>
      <c r="JDX22" s="17"/>
      <c r="JDY22" s="18"/>
      <c r="JDZ22" s="10"/>
      <c r="JEA22" s="11"/>
      <c r="JEB22" s="11"/>
      <c r="JEC22" s="11"/>
      <c r="JED22" s="11"/>
      <c r="JEE22" s="12"/>
      <c r="JEF22" s="12"/>
      <c r="JEG22" s="12"/>
      <c r="JEH22" s="12"/>
      <c r="JEI22" s="13"/>
      <c r="JEJ22" s="13"/>
      <c r="JEK22" s="13"/>
      <c r="JEL22" s="14"/>
      <c r="JEM22" s="15"/>
      <c r="JEN22" s="16"/>
      <c r="JEO22" s="15"/>
      <c r="JEP22" s="16"/>
      <c r="JEQ22" s="17"/>
      <c r="JER22" s="17"/>
      <c r="JES22" s="17"/>
      <c r="JET22" s="18"/>
      <c r="JEU22" s="10"/>
      <c r="JEV22" s="11"/>
      <c r="JEW22" s="11"/>
      <c r="JEX22" s="11"/>
      <c r="JEY22" s="11"/>
      <c r="JEZ22" s="12"/>
      <c r="JFA22" s="12"/>
      <c r="JFB22" s="12"/>
      <c r="JFC22" s="12"/>
      <c r="JFD22" s="13"/>
      <c r="JFE22" s="13"/>
      <c r="JFF22" s="13"/>
      <c r="JFG22" s="14"/>
      <c r="JFH22" s="15"/>
      <c r="JFI22" s="16"/>
      <c r="JFJ22" s="15"/>
      <c r="JFK22" s="16"/>
      <c r="JFL22" s="17"/>
      <c r="JFM22" s="17"/>
      <c r="JFN22" s="17"/>
      <c r="JFO22" s="18"/>
      <c r="JFP22" s="10"/>
      <c r="JFQ22" s="11"/>
      <c r="JFR22" s="11"/>
      <c r="JFS22" s="11"/>
      <c r="JFT22" s="11"/>
      <c r="JFU22" s="12"/>
      <c r="JFV22" s="12"/>
      <c r="JFW22" s="12"/>
      <c r="JFX22" s="12"/>
      <c r="JFY22" s="13"/>
      <c r="JFZ22" s="13"/>
      <c r="JGA22" s="13"/>
      <c r="JGB22" s="14"/>
      <c r="JGC22" s="15"/>
      <c r="JGD22" s="16"/>
      <c r="JGE22" s="15"/>
      <c r="JGF22" s="16"/>
      <c r="JGG22" s="17"/>
      <c r="JGH22" s="17"/>
      <c r="JGI22" s="17"/>
      <c r="JGJ22" s="18"/>
      <c r="JGK22" s="10"/>
      <c r="JGL22" s="11"/>
      <c r="JGM22" s="11"/>
      <c r="JGN22" s="11"/>
      <c r="JGO22" s="11"/>
      <c r="JGP22" s="12"/>
      <c r="JGQ22" s="12"/>
      <c r="JGR22" s="12"/>
      <c r="JGS22" s="12"/>
      <c r="JGT22" s="13"/>
      <c r="JGU22" s="13"/>
      <c r="JGV22" s="13"/>
      <c r="JGW22" s="14"/>
      <c r="JGX22" s="15"/>
      <c r="JGY22" s="16"/>
      <c r="JGZ22" s="15"/>
      <c r="JHA22" s="16"/>
      <c r="JHB22" s="17"/>
      <c r="JHC22" s="17"/>
      <c r="JHD22" s="17"/>
      <c r="JHE22" s="18"/>
      <c r="JHF22" s="10"/>
      <c r="JHG22" s="11"/>
      <c r="JHH22" s="11"/>
      <c r="JHI22" s="11"/>
      <c r="JHJ22" s="11"/>
      <c r="JHK22" s="12"/>
      <c r="JHL22" s="12"/>
      <c r="JHM22" s="12"/>
      <c r="JHN22" s="12"/>
      <c r="JHO22" s="13"/>
      <c r="JHP22" s="13"/>
      <c r="JHQ22" s="13"/>
      <c r="JHR22" s="14"/>
      <c r="JHS22" s="15"/>
      <c r="JHT22" s="16"/>
      <c r="JHU22" s="15"/>
      <c r="JHV22" s="16"/>
      <c r="JHW22" s="17"/>
      <c r="JHX22" s="17"/>
      <c r="JHY22" s="17"/>
      <c r="JHZ22" s="18"/>
      <c r="JIA22" s="10"/>
      <c r="JIB22" s="11"/>
      <c r="JIC22" s="11"/>
      <c r="JID22" s="11"/>
      <c r="JIE22" s="11"/>
      <c r="JIF22" s="12"/>
      <c r="JIG22" s="12"/>
      <c r="JIH22" s="12"/>
      <c r="JII22" s="12"/>
      <c r="JIJ22" s="13"/>
      <c r="JIK22" s="13"/>
      <c r="JIL22" s="13"/>
      <c r="JIM22" s="14"/>
      <c r="JIN22" s="15"/>
      <c r="JIO22" s="16"/>
      <c r="JIP22" s="15"/>
      <c r="JIQ22" s="16"/>
      <c r="JIR22" s="17"/>
      <c r="JIS22" s="17"/>
      <c r="JIT22" s="17"/>
      <c r="JIU22" s="18"/>
      <c r="JIV22" s="10"/>
      <c r="JIW22" s="11"/>
      <c r="JIX22" s="11"/>
      <c r="JIY22" s="11"/>
      <c r="JIZ22" s="11"/>
      <c r="JJA22" s="12"/>
      <c r="JJB22" s="12"/>
      <c r="JJC22" s="12"/>
      <c r="JJD22" s="12"/>
      <c r="JJE22" s="13"/>
      <c r="JJF22" s="13"/>
      <c r="JJG22" s="13"/>
      <c r="JJH22" s="14"/>
      <c r="JJI22" s="15"/>
      <c r="JJJ22" s="16"/>
      <c r="JJK22" s="15"/>
      <c r="JJL22" s="16"/>
      <c r="JJM22" s="17"/>
      <c r="JJN22" s="17"/>
      <c r="JJO22" s="17"/>
      <c r="JJP22" s="18"/>
      <c r="JJQ22" s="10"/>
      <c r="JJR22" s="11"/>
      <c r="JJS22" s="11"/>
      <c r="JJT22" s="11"/>
      <c r="JJU22" s="11"/>
      <c r="JJV22" s="12"/>
      <c r="JJW22" s="12"/>
      <c r="JJX22" s="12"/>
      <c r="JJY22" s="12"/>
      <c r="JJZ22" s="13"/>
      <c r="JKA22" s="13"/>
      <c r="JKB22" s="13"/>
      <c r="JKC22" s="14"/>
      <c r="JKD22" s="15"/>
      <c r="JKE22" s="16"/>
      <c r="JKF22" s="15"/>
      <c r="JKG22" s="16"/>
      <c r="JKH22" s="17"/>
      <c r="JKI22" s="17"/>
      <c r="JKJ22" s="17"/>
      <c r="JKK22" s="18"/>
      <c r="JKL22" s="10"/>
      <c r="JKM22" s="11"/>
      <c r="JKN22" s="11"/>
      <c r="JKO22" s="11"/>
      <c r="JKP22" s="11"/>
      <c r="JKQ22" s="12"/>
      <c r="JKR22" s="12"/>
      <c r="JKS22" s="12"/>
      <c r="JKT22" s="12"/>
      <c r="JKU22" s="13"/>
      <c r="JKV22" s="13"/>
      <c r="JKW22" s="13"/>
      <c r="JKX22" s="14"/>
      <c r="JKY22" s="15"/>
      <c r="JKZ22" s="16"/>
      <c r="JLA22" s="15"/>
      <c r="JLB22" s="16"/>
      <c r="JLC22" s="17"/>
      <c r="JLD22" s="17"/>
      <c r="JLE22" s="17"/>
      <c r="JLF22" s="18"/>
      <c r="JLG22" s="10"/>
      <c r="JLH22" s="11"/>
      <c r="JLI22" s="11"/>
      <c r="JLJ22" s="11"/>
      <c r="JLK22" s="11"/>
      <c r="JLL22" s="12"/>
      <c r="JLM22" s="12"/>
      <c r="JLN22" s="12"/>
      <c r="JLO22" s="12"/>
      <c r="JLP22" s="13"/>
      <c r="JLQ22" s="13"/>
      <c r="JLR22" s="13"/>
      <c r="JLS22" s="14"/>
      <c r="JLT22" s="15"/>
      <c r="JLU22" s="16"/>
      <c r="JLV22" s="15"/>
      <c r="JLW22" s="16"/>
      <c r="JLX22" s="17"/>
      <c r="JLY22" s="17"/>
      <c r="JLZ22" s="17"/>
      <c r="JMA22" s="18"/>
      <c r="JMB22" s="10"/>
      <c r="JMC22" s="11"/>
      <c r="JMD22" s="11"/>
      <c r="JME22" s="11"/>
      <c r="JMF22" s="11"/>
      <c r="JMG22" s="12"/>
      <c r="JMH22" s="12"/>
      <c r="JMI22" s="12"/>
      <c r="JMJ22" s="12"/>
      <c r="JMK22" s="13"/>
      <c r="JML22" s="13"/>
      <c r="JMM22" s="13"/>
      <c r="JMN22" s="14"/>
      <c r="JMO22" s="15"/>
      <c r="JMP22" s="16"/>
      <c r="JMQ22" s="15"/>
      <c r="JMR22" s="16"/>
      <c r="JMS22" s="17"/>
      <c r="JMT22" s="17"/>
      <c r="JMU22" s="17"/>
      <c r="JMV22" s="18"/>
      <c r="JMW22" s="10"/>
      <c r="JMX22" s="11"/>
      <c r="JMY22" s="11"/>
      <c r="JMZ22" s="11"/>
      <c r="JNA22" s="11"/>
      <c r="JNB22" s="12"/>
      <c r="JNC22" s="12"/>
      <c r="JND22" s="12"/>
      <c r="JNE22" s="12"/>
      <c r="JNF22" s="13"/>
      <c r="JNG22" s="13"/>
      <c r="JNH22" s="13"/>
      <c r="JNI22" s="14"/>
      <c r="JNJ22" s="15"/>
      <c r="JNK22" s="16"/>
      <c r="JNL22" s="15"/>
      <c r="JNM22" s="16"/>
      <c r="JNN22" s="17"/>
      <c r="JNO22" s="17"/>
      <c r="JNP22" s="17"/>
      <c r="JNQ22" s="18"/>
      <c r="JNR22" s="10"/>
      <c r="JNS22" s="11"/>
      <c r="JNT22" s="11"/>
      <c r="JNU22" s="11"/>
      <c r="JNV22" s="11"/>
      <c r="JNW22" s="12"/>
      <c r="JNX22" s="12"/>
      <c r="JNY22" s="12"/>
      <c r="JNZ22" s="12"/>
      <c r="JOA22" s="13"/>
      <c r="JOB22" s="13"/>
      <c r="JOC22" s="13"/>
      <c r="JOD22" s="14"/>
      <c r="JOE22" s="15"/>
      <c r="JOF22" s="16"/>
      <c r="JOG22" s="15"/>
      <c r="JOH22" s="16"/>
      <c r="JOI22" s="17"/>
      <c r="JOJ22" s="17"/>
      <c r="JOK22" s="17"/>
      <c r="JOL22" s="18"/>
      <c r="JOM22" s="10"/>
      <c r="JON22" s="11"/>
      <c r="JOO22" s="11"/>
      <c r="JOP22" s="11"/>
      <c r="JOQ22" s="11"/>
      <c r="JOR22" s="12"/>
      <c r="JOS22" s="12"/>
      <c r="JOT22" s="12"/>
      <c r="JOU22" s="12"/>
      <c r="JOV22" s="13"/>
      <c r="JOW22" s="13"/>
      <c r="JOX22" s="13"/>
      <c r="JOY22" s="14"/>
      <c r="JOZ22" s="15"/>
      <c r="JPA22" s="16"/>
      <c r="JPB22" s="15"/>
      <c r="JPC22" s="16"/>
      <c r="JPD22" s="17"/>
      <c r="JPE22" s="17"/>
      <c r="JPF22" s="17"/>
      <c r="JPG22" s="18"/>
      <c r="JPH22" s="10"/>
      <c r="JPI22" s="11"/>
      <c r="JPJ22" s="11"/>
      <c r="JPK22" s="11"/>
      <c r="JPL22" s="11"/>
      <c r="JPM22" s="12"/>
      <c r="JPN22" s="12"/>
      <c r="JPO22" s="12"/>
      <c r="JPP22" s="12"/>
      <c r="JPQ22" s="13"/>
      <c r="JPR22" s="13"/>
      <c r="JPS22" s="13"/>
      <c r="JPT22" s="14"/>
      <c r="JPU22" s="15"/>
      <c r="JPV22" s="16"/>
      <c r="JPW22" s="15"/>
      <c r="JPX22" s="16"/>
      <c r="JPY22" s="17"/>
      <c r="JPZ22" s="17"/>
      <c r="JQA22" s="17"/>
      <c r="JQB22" s="18"/>
      <c r="JQC22" s="10"/>
      <c r="JQD22" s="11"/>
      <c r="JQE22" s="11"/>
      <c r="JQF22" s="11"/>
      <c r="JQG22" s="11"/>
      <c r="JQH22" s="12"/>
      <c r="JQI22" s="12"/>
      <c r="JQJ22" s="12"/>
      <c r="JQK22" s="12"/>
      <c r="JQL22" s="13"/>
      <c r="JQM22" s="13"/>
      <c r="JQN22" s="13"/>
      <c r="JQO22" s="14"/>
      <c r="JQP22" s="15"/>
      <c r="JQQ22" s="16"/>
      <c r="JQR22" s="15"/>
      <c r="JQS22" s="16"/>
      <c r="JQT22" s="17"/>
      <c r="JQU22" s="17"/>
      <c r="JQV22" s="17"/>
      <c r="JQW22" s="18"/>
      <c r="JQX22" s="10"/>
      <c r="JQY22" s="11"/>
      <c r="JQZ22" s="11"/>
      <c r="JRA22" s="11"/>
      <c r="JRB22" s="11"/>
      <c r="JRC22" s="12"/>
      <c r="JRD22" s="12"/>
      <c r="JRE22" s="12"/>
      <c r="JRF22" s="12"/>
      <c r="JRG22" s="13"/>
      <c r="JRH22" s="13"/>
      <c r="JRI22" s="13"/>
      <c r="JRJ22" s="14"/>
      <c r="JRK22" s="15"/>
      <c r="JRL22" s="16"/>
      <c r="JRM22" s="15"/>
      <c r="JRN22" s="16"/>
      <c r="JRO22" s="17"/>
      <c r="JRP22" s="17"/>
      <c r="JRQ22" s="17"/>
      <c r="JRR22" s="18"/>
      <c r="JRS22" s="10"/>
      <c r="JRT22" s="11"/>
      <c r="JRU22" s="11"/>
      <c r="JRV22" s="11"/>
      <c r="JRW22" s="11"/>
      <c r="JRX22" s="12"/>
      <c r="JRY22" s="12"/>
      <c r="JRZ22" s="12"/>
      <c r="JSA22" s="12"/>
      <c r="JSB22" s="13"/>
      <c r="JSC22" s="13"/>
      <c r="JSD22" s="13"/>
      <c r="JSE22" s="14"/>
      <c r="JSF22" s="15"/>
      <c r="JSG22" s="16"/>
      <c r="JSH22" s="15"/>
      <c r="JSI22" s="16"/>
      <c r="JSJ22" s="17"/>
      <c r="JSK22" s="17"/>
      <c r="JSL22" s="17"/>
      <c r="JSM22" s="18"/>
      <c r="JSN22" s="10"/>
      <c r="JSO22" s="11"/>
      <c r="JSP22" s="11"/>
      <c r="JSQ22" s="11"/>
      <c r="JSR22" s="11"/>
      <c r="JSS22" s="12"/>
      <c r="JST22" s="12"/>
      <c r="JSU22" s="12"/>
      <c r="JSV22" s="12"/>
      <c r="JSW22" s="13"/>
      <c r="JSX22" s="13"/>
      <c r="JSY22" s="13"/>
      <c r="JSZ22" s="14"/>
      <c r="JTA22" s="15"/>
      <c r="JTB22" s="16"/>
      <c r="JTC22" s="15"/>
      <c r="JTD22" s="16"/>
      <c r="JTE22" s="17"/>
      <c r="JTF22" s="17"/>
      <c r="JTG22" s="17"/>
      <c r="JTH22" s="18"/>
      <c r="JTI22" s="10"/>
      <c r="JTJ22" s="11"/>
      <c r="JTK22" s="11"/>
      <c r="JTL22" s="11"/>
      <c r="JTM22" s="11"/>
      <c r="JTN22" s="12"/>
      <c r="JTO22" s="12"/>
      <c r="JTP22" s="12"/>
      <c r="JTQ22" s="12"/>
      <c r="JTR22" s="13"/>
      <c r="JTS22" s="13"/>
      <c r="JTT22" s="13"/>
      <c r="JTU22" s="14"/>
      <c r="JTV22" s="15"/>
      <c r="JTW22" s="16"/>
      <c r="JTX22" s="15"/>
      <c r="JTY22" s="16"/>
      <c r="JTZ22" s="17"/>
      <c r="JUA22" s="17"/>
      <c r="JUB22" s="17"/>
      <c r="JUC22" s="18"/>
      <c r="JUD22" s="10"/>
      <c r="JUE22" s="11"/>
      <c r="JUF22" s="11"/>
      <c r="JUG22" s="11"/>
      <c r="JUH22" s="11"/>
      <c r="JUI22" s="12"/>
      <c r="JUJ22" s="12"/>
      <c r="JUK22" s="12"/>
      <c r="JUL22" s="12"/>
      <c r="JUM22" s="13"/>
      <c r="JUN22" s="13"/>
      <c r="JUO22" s="13"/>
      <c r="JUP22" s="14"/>
      <c r="JUQ22" s="15"/>
      <c r="JUR22" s="16"/>
      <c r="JUS22" s="15"/>
      <c r="JUT22" s="16"/>
      <c r="JUU22" s="17"/>
      <c r="JUV22" s="17"/>
      <c r="JUW22" s="17"/>
      <c r="JUX22" s="18"/>
      <c r="JUY22" s="10"/>
      <c r="JUZ22" s="11"/>
      <c r="JVA22" s="11"/>
      <c r="JVB22" s="11"/>
      <c r="JVC22" s="11"/>
      <c r="JVD22" s="12"/>
      <c r="JVE22" s="12"/>
      <c r="JVF22" s="12"/>
      <c r="JVG22" s="12"/>
      <c r="JVH22" s="13"/>
      <c r="JVI22" s="13"/>
      <c r="JVJ22" s="13"/>
      <c r="JVK22" s="14"/>
      <c r="JVL22" s="15"/>
      <c r="JVM22" s="16"/>
      <c r="JVN22" s="15"/>
      <c r="JVO22" s="16"/>
      <c r="JVP22" s="17"/>
      <c r="JVQ22" s="17"/>
      <c r="JVR22" s="17"/>
      <c r="JVS22" s="18"/>
      <c r="JVT22" s="10"/>
      <c r="JVU22" s="11"/>
      <c r="JVV22" s="11"/>
      <c r="JVW22" s="11"/>
      <c r="JVX22" s="11"/>
      <c r="JVY22" s="12"/>
      <c r="JVZ22" s="12"/>
      <c r="JWA22" s="12"/>
      <c r="JWB22" s="12"/>
      <c r="JWC22" s="13"/>
      <c r="JWD22" s="13"/>
      <c r="JWE22" s="13"/>
      <c r="JWF22" s="14"/>
      <c r="JWG22" s="15"/>
      <c r="JWH22" s="16"/>
      <c r="JWI22" s="15"/>
      <c r="JWJ22" s="16"/>
      <c r="JWK22" s="17"/>
      <c r="JWL22" s="17"/>
      <c r="JWM22" s="17"/>
      <c r="JWN22" s="18"/>
      <c r="JWO22" s="10"/>
      <c r="JWP22" s="11"/>
      <c r="JWQ22" s="11"/>
      <c r="JWR22" s="11"/>
      <c r="JWS22" s="11"/>
      <c r="JWT22" s="12"/>
      <c r="JWU22" s="12"/>
      <c r="JWV22" s="12"/>
      <c r="JWW22" s="12"/>
      <c r="JWX22" s="13"/>
      <c r="JWY22" s="13"/>
      <c r="JWZ22" s="13"/>
      <c r="JXA22" s="14"/>
      <c r="JXB22" s="15"/>
      <c r="JXC22" s="16"/>
      <c r="JXD22" s="15"/>
      <c r="JXE22" s="16"/>
      <c r="JXF22" s="17"/>
      <c r="JXG22" s="17"/>
      <c r="JXH22" s="17"/>
      <c r="JXI22" s="18"/>
      <c r="JXJ22" s="10"/>
      <c r="JXK22" s="11"/>
      <c r="JXL22" s="11"/>
      <c r="JXM22" s="11"/>
      <c r="JXN22" s="11"/>
      <c r="JXO22" s="12"/>
      <c r="JXP22" s="12"/>
      <c r="JXQ22" s="12"/>
      <c r="JXR22" s="12"/>
      <c r="JXS22" s="13"/>
      <c r="JXT22" s="13"/>
      <c r="JXU22" s="13"/>
      <c r="JXV22" s="14"/>
      <c r="JXW22" s="15"/>
      <c r="JXX22" s="16"/>
      <c r="JXY22" s="15"/>
      <c r="JXZ22" s="16"/>
      <c r="JYA22" s="17"/>
      <c r="JYB22" s="17"/>
      <c r="JYC22" s="17"/>
      <c r="JYD22" s="18"/>
      <c r="JYE22" s="10"/>
      <c r="JYF22" s="11"/>
      <c r="JYG22" s="11"/>
      <c r="JYH22" s="11"/>
      <c r="JYI22" s="11"/>
      <c r="JYJ22" s="12"/>
      <c r="JYK22" s="12"/>
      <c r="JYL22" s="12"/>
      <c r="JYM22" s="12"/>
      <c r="JYN22" s="13"/>
      <c r="JYO22" s="13"/>
      <c r="JYP22" s="13"/>
      <c r="JYQ22" s="14"/>
      <c r="JYR22" s="15"/>
      <c r="JYS22" s="16"/>
      <c r="JYT22" s="15"/>
      <c r="JYU22" s="16"/>
      <c r="JYV22" s="17"/>
      <c r="JYW22" s="17"/>
      <c r="JYX22" s="17"/>
      <c r="JYY22" s="18"/>
      <c r="JYZ22" s="10"/>
      <c r="JZA22" s="11"/>
      <c r="JZB22" s="11"/>
      <c r="JZC22" s="11"/>
      <c r="JZD22" s="11"/>
      <c r="JZE22" s="12"/>
      <c r="JZF22" s="12"/>
      <c r="JZG22" s="12"/>
      <c r="JZH22" s="12"/>
      <c r="JZI22" s="13"/>
      <c r="JZJ22" s="13"/>
      <c r="JZK22" s="13"/>
      <c r="JZL22" s="14"/>
      <c r="JZM22" s="15"/>
      <c r="JZN22" s="16"/>
      <c r="JZO22" s="15"/>
      <c r="JZP22" s="16"/>
      <c r="JZQ22" s="17"/>
      <c r="JZR22" s="17"/>
      <c r="JZS22" s="17"/>
      <c r="JZT22" s="18"/>
      <c r="JZU22" s="10"/>
      <c r="JZV22" s="11"/>
      <c r="JZW22" s="11"/>
      <c r="JZX22" s="11"/>
      <c r="JZY22" s="11"/>
      <c r="JZZ22" s="12"/>
      <c r="KAA22" s="12"/>
      <c r="KAB22" s="12"/>
      <c r="KAC22" s="12"/>
      <c r="KAD22" s="13"/>
      <c r="KAE22" s="13"/>
      <c r="KAF22" s="13"/>
      <c r="KAG22" s="14"/>
      <c r="KAH22" s="15"/>
      <c r="KAI22" s="16"/>
      <c r="KAJ22" s="15"/>
      <c r="KAK22" s="16"/>
      <c r="KAL22" s="17"/>
      <c r="KAM22" s="17"/>
      <c r="KAN22" s="17"/>
      <c r="KAO22" s="18"/>
      <c r="KAP22" s="10"/>
      <c r="KAQ22" s="11"/>
      <c r="KAR22" s="11"/>
      <c r="KAS22" s="11"/>
      <c r="KAT22" s="11"/>
      <c r="KAU22" s="12"/>
      <c r="KAV22" s="12"/>
      <c r="KAW22" s="12"/>
      <c r="KAX22" s="12"/>
      <c r="KAY22" s="13"/>
      <c r="KAZ22" s="13"/>
      <c r="KBA22" s="13"/>
      <c r="KBB22" s="14"/>
      <c r="KBC22" s="15"/>
      <c r="KBD22" s="16"/>
      <c r="KBE22" s="15"/>
      <c r="KBF22" s="16"/>
      <c r="KBG22" s="17"/>
      <c r="KBH22" s="17"/>
      <c r="KBI22" s="17"/>
      <c r="KBJ22" s="18"/>
      <c r="KBK22" s="10"/>
      <c r="KBL22" s="11"/>
      <c r="KBM22" s="11"/>
      <c r="KBN22" s="11"/>
      <c r="KBO22" s="11"/>
      <c r="KBP22" s="12"/>
      <c r="KBQ22" s="12"/>
      <c r="KBR22" s="12"/>
      <c r="KBS22" s="12"/>
      <c r="KBT22" s="13"/>
      <c r="KBU22" s="13"/>
      <c r="KBV22" s="13"/>
      <c r="KBW22" s="14"/>
      <c r="KBX22" s="15"/>
      <c r="KBY22" s="16"/>
      <c r="KBZ22" s="15"/>
      <c r="KCA22" s="16"/>
      <c r="KCB22" s="17"/>
      <c r="KCC22" s="17"/>
      <c r="KCD22" s="17"/>
      <c r="KCE22" s="18"/>
      <c r="KCF22" s="10"/>
      <c r="KCG22" s="11"/>
      <c r="KCH22" s="11"/>
      <c r="KCI22" s="11"/>
      <c r="KCJ22" s="11"/>
      <c r="KCK22" s="12"/>
      <c r="KCL22" s="12"/>
      <c r="KCM22" s="12"/>
      <c r="KCN22" s="12"/>
      <c r="KCO22" s="13"/>
      <c r="KCP22" s="13"/>
      <c r="KCQ22" s="13"/>
      <c r="KCR22" s="14"/>
      <c r="KCS22" s="15"/>
      <c r="KCT22" s="16"/>
      <c r="KCU22" s="15"/>
      <c r="KCV22" s="16"/>
      <c r="KCW22" s="17"/>
      <c r="KCX22" s="17"/>
      <c r="KCY22" s="17"/>
      <c r="KCZ22" s="18"/>
      <c r="KDA22" s="10"/>
      <c r="KDB22" s="11"/>
      <c r="KDC22" s="11"/>
      <c r="KDD22" s="11"/>
      <c r="KDE22" s="11"/>
      <c r="KDF22" s="12"/>
      <c r="KDG22" s="12"/>
      <c r="KDH22" s="12"/>
      <c r="KDI22" s="12"/>
      <c r="KDJ22" s="13"/>
      <c r="KDK22" s="13"/>
      <c r="KDL22" s="13"/>
      <c r="KDM22" s="14"/>
      <c r="KDN22" s="15"/>
      <c r="KDO22" s="16"/>
      <c r="KDP22" s="15"/>
      <c r="KDQ22" s="16"/>
      <c r="KDR22" s="17"/>
      <c r="KDS22" s="17"/>
      <c r="KDT22" s="17"/>
      <c r="KDU22" s="18"/>
      <c r="KDV22" s="10"/>
      <c r="KDW22" s="11"/>
      <c r="KDX22" s="11"/>
      <c r="KDY22" s="11"/>
      <c r="KDZ22" s="11"/>
      <c r="KEA22" s="12"/>
      <c r="KEB22" s="12"/>
      <c r="KEC22" s="12"/>
      <c r="KED22" s="12"/>
      <c r="KEE22" s="13"/>
      <c r="KEF22" s="13"/>
      <c r="KEG22" s="13"/>
      <c r="KEH22" s="14"/>
      <c r="KEI22" s="15"/>
      <c r="KEJ22" s="16"/>
      <c r="KEK22" s="15"/>
      <c r="KEL22" s="16"/>
      <c r="KEM22" s="17"/>
      <c r="KEN22" s="17"/>
      <c r="KEO22" s="17"/>
      <c r="KEP22" s="18"/>
      <c r="KEQ22" s="10"/>
      <c r="KER22" s="11"/>
      <c r="KES22" s="11"/>
      <c r="KET22" s="11"/>
      <c r="KEU22" s="11"/>
      <c r="KEV22" s="12"/>
      <c r="KEW22" s="12"/>
      <c r="KEX22" s="12"/>
      <c r="KEY22" s="12"/>
      <c r="KEZ22" s="13"/>
      <c r="KFA22" s="13"/>
      <c r="KFB22" s="13"/>
      <c r="KFC22" s="14"/>
      <c r="KFD22" s="15"/>
      <c r="KFE22" s="16"/>
      <c r="KFF22" s="15"/>
      <c r="KFG22" s="16"/>
      <c r="KFH22" s="17"/>
      <c r="KFI22" s="17"/>
      <c r="KFJ22" s="17"/>
      <c r="KFK22" s="18"/>
      <c r="KFL22" s="10"/>
      <c r="KFM22" s="11"/>
      <c r="KFN22" s="11"/>
      <c r="KFO22" s="11"/>
      <c r="KFP22" s="11"/>
      <c r="KFQ22" s="12"/>
      <c r="KFR22" s="12"/>
      <c r="KFS22" s="12"/>
      <c r="KFT22" s="12"/>
      <c r="KFU22" s="13"/>
      <c r="KFV22" s="13"/>
      <c r="KFW22" s="13"/>
      <c r="KFX22" s="14"/>
      <c r="KFY22" s="15"/>
      <c r="KFZ22" s="16"/>
      <c r="KGA22" s="15"/>
      <c r="KGB22" s="16"/>
      <c r="KGC22" s="17"/>
      <c r="KGD22" s="17"/>
      <c r="KGE22" s="17"/>
      <c r="KGF22" s="18"/>
      <c r="KGG22" s="10"/>
      <c r="KGH22" s="11"/>
      <c r="KGI22" s="11"/>
      <c r="KGJ22" s="11"/>
      <c r="KGK22" s="11"/>
      <c r="KGL22" s="12"/>
      <c r="KGM22" s="12"/>
      <c r="KGN22" s="12"/>
      <c r="KGO22" s="12"/>
      <c r="KGP22" s="13"/>
      <c r="KGQ22" s="13"/>
      <c r="KGR22" s="13"/>
      <c r="KGS22" s="14"/>
      <c r="KGT22" s="15"/>
      <c r="KGU22" s="16"/>
      <c r="KGV22" s="15"/>
      <c r="KGW22" s="16"/>
      <c r="KGX22" s="17"/>
      <c r="KGY22" s="17"/>
      <c r="KGZ22" s="17"/>
      <c r="KHA22" s="18"/>
      <c r="KHB22" s="10"/>
      <c r="KHC22" s="11"/>
      <c r="KHD22" s="11"/>
      <c r="KHE22" s="11"/>
      <c r="KHF22" s="11"/>
      <c r="KHG22" s="12"/>
      <c r="KHH22" s="12"/>
      <c r="KHI22" s="12"/>
      <c r="KHJ22" s="12"/>
      <c r="KHK22" s="13"/>
      <c r="KHL22" s="13"/>
      <c r="KHM22" s="13"/>
      <c r="KHN22" s="14"/>
      <c r="KHO22" s="15"/>
      <c r="KHP22" s="16"/>
      <c r="KHQ22" s="15"/>
      <c r="KHR22" s="16"/>
      <c r="KHS22" s="17"/>
      <c r="KHT22" s="17"/>
      <c r="KHU22" s="17"/>
      <c r="KHV22" s="18"/>
      <c r="KHW22" s="10"/>
      <c r="KHX22" s="11"/>
      <c r="KHY22" s="11"/>
      <c r="KHZ22" s="11"/>
      <c r="KIA22" s="11"/>
      <c r="KIB22" s="12"/>
      <c r="KIC22" s="12"/>
      <c r="KID22" s="12"/>
      <c r="KIE22" s="12"/>
      <c r="KIF22" s="13"/>
      <c r="KIG22" s="13"/>
      <c r="KIH22" s="13"/>
      <c r="KII22" s="14"/>
      <c r="KIJ22" s="15"/>
      <c r="KIK22" s="16"/>
      <c r="KIL22" s="15"/>
      <c r="KIM22" s="16"/>
      <c r="KIN22" s="17"/>
      <c r="KIO22" s="17"/>
      <c r="KIP22" s="17"/>
      <c r="KIQ22" s="18"/>
      <c r="KIR22" s="10"/>
      <c r="KIS22" s="11"/>
      <c r="KIT22" s="11"/>
      <c r="KIU22" s="11"/>
      <c r="KIV22" s="11"/>
      <c r="KIW22" s="12"/>
      <c r="KIX22" s="12"/>
      <c r="KIY22" s="12"/>
      <c r="KIZ22" s="12"/>
      <c r="KJA22" s="13"/>
      <c r="KJB22" s="13"/>
      <c r="KJC22" s="13"/>
      <c r="KJD22" s="14"/>
      <c r="KJE22" s="15"/>
      <c r="KJF22" s="16"/>
      <c r="KJG22" s="15"/>
      <c r="KJH22" s="16"/>
      <c r="KJI22" s="17"/>
      <c r="KJJ22" s="17"/>
      <c r="KJK22" s="17"/>
      <c r="KJL22" s="18"/>
      <c r="KJM22" s="10"/>
      <c r="KJN22" s="11"/>
      <c r="KJO22" s="11"/>
      <c r="KJP22" s="11"/>
      <c r="KJQ22" s="11"/>
      <c r="KJR22" s="12"/>
      <c r="KJS22" s="12"/>
      <c r="KJT22" s="12"/>
      <c r="KJU22" s="12"/>
      <c r="KJV22" s="13"/>
      <c r="KJW22" s="13"/>
      <c r="KJX22" s="13"/>
      <c r="KJY22" s="14"/>
      <c r="KJZ22" s="15"/>
      <c r="KKA22" s="16"/>
      <c r="KKB22" s="15"/>
      <c r="KKC22" s="16"/>
      <c r="KKD22" s="17"/>
      <c r="KKE22" s="17"/>
      <c r="KKF22" s="17"/>
      <c r="KKG22" s="18"/>
      <c r="KKH22" s="10"/>
      <c r="KKI22" s="11"/>
      <c r="KKJ22" s="11"/>
      <c r="KKK22" s="11"/>
      <c r="KKL22" s="11"/>
      <c r="KKM22" s="12"/>
      <c r="KKN22" s="12"/>
      <c r="KKO22" s="12"/>
      <c r="KKP22" s="12"/>
      <c r="KKQ22" s="13"/>
      <c r="KKR22" s="13"/>
      <c r="KKS22" s="13"/>
      <c r="KKT22" s="14"/>
      <c r="KKU22" s="15"/>
      <c r="KKV22" s="16"/>
      <c r="KKW22" s="15"/>
      <c r="KKX22" s="16"/>
      <c r="KKY22" s="17"/>
      <c r="KKZ22" s="17"/>
      <c r="KLA22" s="17"/>
      <c r="KLB22" s="18"/>
      <c r="KLC22" s="10"/>
      <c r="KLD22" s="11"/>
      <c r="KLE22" s="11"/>
      <c r="KLF22" s="11"/>
      <c r="KLG22" s="11"/>
      <c r="KLH22" s="12"/>
      <c r="KLI22" s="12"/>
      <c r="KLJ22" s="12"/>
      <c r="KLK22" s="12"/>
      <c r="KLL22" s="13"/>
      <c r="KLM22" s="13"/>
      <c r="KLN22" s="13"/>
      <c r="KLO22" s="14"/>
      <c r="KLP22" s="15"/>
      <c r="KLQ22" s="16"/>
      <c r="KLR22" s="15"/>
      <c r="KLS22" s="16"/>
      <c r="KLT22" s="17"/>
      <c r="KLU22" s="17"/>
      <c r="KLV22" s="17"/>
      <c r="KLW22" s="18"/>
      <c r="KLX22" s="10"/>
      <c r="KLY22" s="11"/>
      <c r="KLZ22" s="11"/>
      <c r="KMA22" s="11"/>
      <c r="KMB22" s="11"/>
      <c r="KMC22" s="12"/>
      <c r="KMD22" s="12"/>
      <c r="KME22" s="12"/>
      <c r="KMF22" s="12"/>
      <c r="KMG22" s="13"/>
      <c r="KMH22" s="13"/>
      <c r="KMI22" s="13"/>
      <c r="KMJ22" s="14"/>
      <c r="KMK22" s="15"/>
      <c r="KML22" s="16"/>
      <c r="KMM22" s="15"/>
      <c r="KMN22" s="16"/>
      <c r="KMO22" s="17"/>
      <c r="KMP22" s="17"/>
      <c r="KMQ22" s="17"/>
      <c r="KMR22" s="18"/>
      <c r="KMS22" s="10"/>
      <c r="KMT22" s="11"/>
      <c r="KMU22" s="11"/>
      <c r="KMV22" s="11"/>
      <c r="KMW22" s="11"/>
      <c r="KMX22" s="12"/>
      <c r="KMY22" s="12"/>
      <c r="KMZ22" s="12"/>
      <c r="KNA22" s="12"/>
      <c r="KNB22" s="13"/>
      <c r="KNC22" s="13"/>
      <c r="KND22" s="13"/>
      <c r="KNE22" s="14"/>
      <c r="KNF22" s="15"/>
      <c r="KNG22" s="16"/>
      <c r="KNH22" s="15"/>
      <c r="KNI22" s="16"/>
      <c r="KNJ22" s="17"/>
      <c r="KNK22" s="17"/>
      <c r="KNL22" s="17"/>
      <c r="KNM22" s="18"/>
      <c r="KNN22" s="10"/>
      <c r="KNO22" s="11"/>
      <c r="KNP22" s="11"/>
      <c r="KNQ22" s="11"/>
      <c r="KNR22" s="11"/>
      <c r="KNS22" s="12"/>
      <c r="KNT22" s="12"/>
      <c r="KNU22" s="12"/>
      <c r="KNV22" s="12"/>
      <c r="KNW22" s="13"/>
      <c r="KNX22" s="13"/>
      <c r="KNY22" s="13"/>
      <c r="KNZ22" s="14"/>
      <c r="KOA22" s="15"/>
      <c r="KOB22" s="16"/>
      <c r="KOC22" s="15"/>
      <c r="KOD22" s="16"/>
      <c r="KOE22" s="17"/>
      <c r="KOF22" s="17"/>
      <c r="KOG22" s="17"/>
      <c r="KOH22" s="18"/>
      <c r="KOI22" s="10"/>
      <c r="KOJ22" s="11"/>
      <c r="KOK22" s="11"/>
      <c r="KOL22" s="11"/>
      <c r="KOM22" s="11"/>
      <c r="KON22" s="12"/>
      <c r="KOO22" s="12"/>
      <c r="KOP22" s="12"/>
      <c r="KOQ22" s="12"/>
      <c r="KOR22" s="13"/>
      <c r="KOS22" s="13"/>
      <c r="KOT22" s="13"/>
      <c r="KOU22" s="14"/>
      <c r="KOV22" s="15"/>
      <c r="KOW22" s="16"/>
      <c r="KOX22" s="15"/>
      <c r="KOY22" s="16"/>
      <c r="KOZ22" s="17"/>
      <c r="KPA22" s="17"/>
      <c r="KPB22" s="17"/>
      <c r="KPC22" s="18"/>
      <c r="KPD22" s="10"/>
      <c r="KPE22" s="11"/>
      <c r="KPF22" s="11"/>
      <c r="KPG22" s="11"/>
      <c r="KPH22" s="11"/>
      <c r="KPI22" s="12"/>
      <c r="KPJ22" s="12"/>
      <c r="KPK22" s="12"/>
      <c r="KPL22" s="12"/>
      <c r="KPM22" s="13"/>
      <c r="KPN22" s="13"/>
      <c r="KPO22" s="13"/>
      <c r="KPP22" s="14"/>
      <c r="KPQ22" s="15"/>
      <c r="KPR22" s="16"/>
      <c r="KPS22" s="15"/>
      <c r="KPT22" s="16"/>
      <c r="KPU22" s="17"/>
      <c r="KPV22" s="17"/>
      <c r="KPW22" s="17"/>
      <c r="KPX22" s="18"/>
      <c r="KPY22" s="10"/>
      <c r="KPZ22" s="11"/>
      <c r="KQA22" s="11"/>
      <c r="KQB22" s="11"/>
      <c r="KQC22" s="11"/>
      <c r="KQD22" s="12"/>
      <c r="KQE22" s="12"/>
      <c r="KQF22" s="12"/>
      <c r="KQG22" s="12"/>
      <c r="KQH22" s="13"/>
      <c r="KQI22" s="13"/>
      <c r="KQJ22" s="13"/>
      <c r="KQK22" s="14"/>
      <c r="KQL22" s="15"/>
      <c r="KQM22" s="16"/>
      <c r="KQN22" s="15"/>
      <c r="KQO22" s="16"/>
      <c r="KQP22" s="17"/>
      <c r="KQQ22" s="17"/>
      <c r="KQR22" s="17"/>
      <c r="KQS22" s="18"/>
      <c r="KQT22" s="10"/>
      <c r="KQU22" s="11"/>
      <c r="KQV22" s="11"/>
      <c r="KQW22" s="11"/>
      <c r="KQX22" s="11"/>
      <c r="KQY22" s="12"/>
      <c r="KQZ22" s="12"/>
      <c r="KRA22" s="12"/>
      <c r="KRB22" s="12"/>
      <c r="KRC22" s="13"/>
      <c r="KRD22" s="13"/>
      <c r="KRE22" s="13"/>
      <c r="KRF22" s="14"/>
      <c r="KRG22" s="15"/>
      <c r="KRH22" s="16"/>
      <c r="KRI22" s="15"/>
      <c r="KRJ22" s="16"/>
      <c r="KRK22" s="17"/>
      <c r="KRL22" s="17"/>
      <c r="KRM22" s="17"/>
      <c r="KRN22" s="18"/>
      <c r="KRO22" s="10"/>
      <c r="KRP22" s="11"/>
      <c r="KRQ22" s="11"/>
      <c r="KRR22" s="11"/>
      <c r="KRS22" s="11"/>
      <c r="KRT22" s="12"/>
      <c r="KRU22" s="12"/>
      <c r="KRV22" s="12"/>
      <c r="KRW22" s="12"/>
      <c r="KRX22" s="13"/>
      <c r="KRY22" s="13"/>
      <c r="KRZ22" s="13"/>
      <c r="KSA22" s="14"/>
      <c r="KSB22" s="15"/>
      <c r="KSC22" s="16"/>
      <c r="KSD22" s="15"/>
      <c r="KSE22" s="16"/>
      <c r="KSF22" s="17"/>
      <c r="KSG22" s="17"/>
      <c r="KSH22" s="17"/>
      <c r="KSI22" s="18"/>
      <c r="KSJ22" s="10"/>
      <c r="KSK22" s="11"/>
      <c r="KSL22" s="11"/>
      <c r="KSM22" s="11"/>
      <c r="KSN22" s="11"/>
      <c r="KSO22" s="12"/>
      <c r="KSP22" s="12"/>
      <c r="KSQ22" s="12"/>
      <c r="KSR22" s="12"/>
      <c r="KSS22" s="13"/>
      <c r="KST22" s="13"/>
      <c r="KSU22" s="13"/>
      <c r="KSV22" s="14"/>
      <c r="KSW22" s="15"/>
      <c r="KSX22" s="16"/>
      <c r="KSY22" s="15"/>
      <c r="KSZ22" s="16"/>
      <c r="KTA22" s="17"/>
      <c r="KTB22" s="17"/>
      <c r="KTC22" s="17"/>
      <c r="KTD22" s="18"/>
      <c r="KTE22" s="10"/>
      <c r="KTF22" s="11"/>
      <c r="KTG22" s="11"/>
      <c r="KTH22" s="11"/>
      <c r="KTI22" s="11"/>
      <c r="KTJ22" s="12"/>
      <c r="KTK22" s="12"/>
      <c r="KTL22" s="12"/>
      <c r="KTM22" s="12"/>
      <c r="KTN22" s="13"/>
      <c r="KTO22" s="13"/>
      <c r="KTP22" s="13"/>
      <c r="KTQ22" s="14"/>
      <c r="KTR22" s="15"/>
      <c r="KTS22" s="16"/>
      <c r="KTT22" s="15"/>
      <c r="KTU22" s="16"/>
      <c r="KTV22" s="17"/>
      <c r="KTW22" s="17"/>
      <c r="KTX22" s="17"/>
      <c r="KTY22" s="18"/>
      <c r="KTZ22" s="10"/>
      <c r="KUA22" s="11"/>
      <c r="KUB22" s="11"/>
      <c r="KUC22" s="11"/>
      <c r="KUD22" s="11"/>
      <c r="KUE22" s="12"/>
      <c r="KUF22" s="12"/>
      <c r="KUG22" s="12"/>
      <c r="KUH22" s="12"/>
      <c r="KUI22" s="13"/>
      <c r="KUJ22" s="13"/>
      <c r="KUK22" s="13"/>
      <c r="KUL22" s="14"/>
      <c r="KUM22" s="15"/>
      <c r="KUN22" s="16"/>
      <c r="KUO22" s="15"/>
      <c r="KUP22" s="16"/>
      <c r="KUQ22" s="17"/>
      <c r="KUR22" s="17"/>
      <c r="KUS22" s="17"/>
      <c r="KUT22" s="18"/>
      <c r="KUU22" s="10"/>
      <c r="KUV22" s="11"/>
      <c r="KUW22" s="11"/>
      <c r="KUX22" s="11"/>
      <c r="KUY22" s="11"/>
      <c r="KUZ22" s="12"/>
      <c r="KVA22" s="12"/>
      <c r="KVB22" s="12"/>
      <c r="KVC22" s="12"/>
      <c r="KVD22" s="13"/>
      <c r="KVE22" s="13"/>
      <c r="KVF22" s="13"/>
      <c r="KVG22" s="14"/>
      <c r="KVH22" s="15"/>
      <c r="KVI22" s="16"/>
      <c r="KVJ22" s="15"/>
      <c r="KVK22" s="16"/>
      <c r="KVL22" s="17"/>
      <c r="KVM22" s="17"/>
      <c r="KVN22" s="17"/>
      <c r="KVO22" s="18"/>
      <c r="KVP22" s="10"/>
      <c r="KVQ22" s="11"/>
      <c r="KVR22" s="11"/>
      <c r="KVS22" s="11"/>
      <c r="KVT22" s="11"/>
      <c r="KVU22" s="12"/>
      <c r="KVV22" s="12"/>
      <c r="KVW22" s="12"/>
      <c r="KVX22" s="12"/>
      <c r="KVY22" s="13"/>
      <c r="KVZ22" s="13"/>
      <c r="KWA22" s="13"/>
      <c r="KWB22" s="14"/>
      <c r="KWC22" s="15"/>
      <c r="KWD22" s="16"/>
      <c r="KWE22" s="15"/>
      <c r="KWF22" s="16"/>
      <c r="KWG22" s="17"/>
      <c r="KWH22" s="17"/>
      <c r="KWI22" s="17"/>
      <c r="KWJ22" s="18"/>
      <c r="KWK22" s="10"/>
      <c r="KWL22" s="11"/>
      <c r="KWM22" s="11"/>
      <c r="KWN22" s="11"/>
      <c r="KWO22" s="11"/>
      <c r="KWP22" s="12"/>
      <c r="KWQ22" s="12"/>
      <c r="KWR22" s="12"/>
      <c r="KWS22" s="12"/>
      <c r="KWT22" s="13"/>
      <c r="KWU22" s="13"/>
      <c r="KWV22" s="13"/>
      <c r="KWW22" s="14"/>
      <c r="KWX22" s="15"/>
      <c r="KWY22" s="16"/>
      <c r="KWZ22" s="15"/>
      <c r="KXA22" s="16"/>
      <c r="KXB22" s="17"/>
      <c r="KXC22" s="17"/>
      <c r="KXD22" s="17"/>
      <c r="KXE22" s="18"/>
      <c r="KXF22" s="10"/>
      <c r="KXG22" s="11"/>
      <c r="KXH22" s="11"/>
      <c r="KXI22" s="11"/>
      <c r="KXJ22" s="11"/>
      <c r="KXK22" s="12"/>
      <c r="KXL22" s="12"/>
      <c r="KXM22" s="12"/>
      <c r="KXN22" s="12"/>
      <c r="KXO22" s="13"/>
      <c r="KXP22" s="13"/>
      <c r="KXQ22" s="13"/>
      <c r="KXR22" s="14"/>
      <c r="KXS22" s="15"/>
      <c r="KXT22" s="16"/>
      <c r="KXU22" s="15"/>
      <c r="KXV22" s="16"/>
      <c r="KXW22" s="17"/>
      <c r="KXX22" s="17"/>
      <c r="KXY22" s="17"/>
      <c r="KXZ22" s="18"/>
      <c r="KYA22" s="10"/>
      <c r="KYB22" s="11"/>
      <c r="KYC22" s="11"/>
      <c r="KYD22" s="11"/>
      <c r="KYE22" s="11"/>
      <c r="KYF22" s="12"/>
      <c r="KYG22" s="12"/>
      <c r="KYH22" s="12"/>
      <c r="KYI22" s="12"/>
      <c r="KYJ22" s="13"/>
      <c r="KYK22" s="13"/>
      <c r="KYL22" s="13"/>
      <c r="KYM22" s="14"/>
      <c r="KYN22" s="15"/>
      <c r="KYO22" s="16"/>
      <c r="KYP22" s="15"/>
      <c r="KYQ22" s="16"/>
      <c r="KYR22" s="17"/>
      <c r="KYS22" s="17"/>
      <c r="KYT22" s="17"/>
      <c r="KYU22" s="18"/>
      <c r="KYV22" s="10"/>
      <c r="KYW22" s="11"/>
      <c r="KYX22" s="11"/>
      <c r="KYY22" s="11"/>
      <c r="KYZ22" s="11"/>
      <c r="KZA22" s="12"/>
      <c r="KZB22" s="12"/>
      <c r="KZC22" s="12"/>
      <c r="KZD22" s="12"/>
      <c r="KZE22" s="13"/>
      <c r="KZF22" s="13"/>
      <c r="KZG22" s="13"/>
      <c r="KZH22" s="14"/>
      <c r="KZI22" s="15"/>
      <c r="KZJ22" s="16"/>
      <c r="KZK22" s="15"/>
      <c r="KZL22" s="16"/>
      <c r="KZM22" s="17"/>
      <c r="KZN22" s="17"/>
      <c r="KZO22" s="17"/>
      <c r="KZP22" s="18"/>
      <c r="KZQ22" s="10"/>
      <c r="KZR22" s="11"/>
      <c r="KZS22" s="11"/>
      <c r="KZT22" s="11"/>
      <c r="KZU22" s="11"/>
      <c r="KZV22" s="12"/>
      <c r="KZW22" s="12"/>
      <c r="KZX22" s="12"/>
      <c r="KZY22" s="12"/>
      <c r="KZZ22" s="13"/>
      <c r="LAA22" s="13"/>
      <c r="LAB22" s="13"/>
      <c r="LAC22" s="14"/>
      <c r="LAD22" s="15"/>
      <c r="LAE22" s="16"/>
      <c r="LAF22" s="15"/>
      <c r="LAG22" s="16"/>
      <c r="LAH22" s="17"/>
      <c r="LAI22" s="17"/>
      <c r="LAJ22" s="17"/>
      <c r="LAK22" s="18"/>
      <c r="LAL22" s="10"/>
      <c r="LAM22" s="11"/>
      <c r="LAN22" s="11"/>
      <c r="LAO22" s="11"/>
      <c r="LAP22" s="11"/>
      <c r="LAQ22" s="12"/>
      <c r="LAR22" s="12"/>
      <c r="LAS22" s="12"/>
      <c r="LAT22" s="12"/>
      <c r="LAU22" s="13"/>
      <c r="LAV22" s="13"/>
      <c r="LAW22" s="13"/>
      <c r="LAX22" s="14"/>
      <c r="LAY22" s="15"/>
      <c r="LAZ22" s="16"/>
      <c r="LBA22" s="15"/>
      <c r="LBB22" s="16"/>
      <c r="LBC22" s="17"/>
      <c r="LBD22" s="17"/>
      <c r="LBE22" s="17"/>
      <c r="LBF22" s="18"/>
      <c r="LBG22" s="10"/>
      <c r="LBH22" s="11"/>
      <c r="LBI22" s="11"/>
      <c r="LBJ22" s="11"/>
      <c r="LBK22" s="11"/>
      <c r="LBL22" s="12"/>
      <c r="LBM22" s="12"/>
      <c r="LBN22" s="12"/>
      <c r="LBO22" s="12"/>
      <c r="LBP22" s="13"/>
      <c r="LBQ22" s="13"/>
      <c r="LBR22" s="13"/>
      <c r="LBS22" s="14"/>
      <c r="LBT22" s="15"/>
      <c r="LBU22" s="16"/>
      <c r="LBV22" s="15"/>
      <c r="LBW22" s="16"/>
      <c r="LBX22" s="17"/>
      <c r="LBY22" s="17"/>
      <c r="LBZ22" s="17"/>
      <c r="LCA22" s="18"/>
      <c r="LCB22" s="10"/>
      <c r="LCC22" s="11"/>
      <c r="LCD22" s="11"/>
      <c r="LCE22" s="11"/>
      <c r="LCF22" s="11"/>
      <c r="LCG22" s="12"/>
      <c r="LCH22" s="12"/>
      <c r="LCI22" s="12"/>
      <c r="LCJ22" s="12"/>
      <c r="LCK22" s="13"/>
      <c r="LCL22" s="13"/>
      <c r="LCM22" s="13"/>
      <c r="LCN22" s="14"/>
      <c r="LCO22" s="15"/>
      <c r="LCP22" s="16"/>
      <c r="LCQ22" s="15"/>
      <c r="LCR22" s="16"/>
      <c r="LCS22" s="17"/>
      <c r="LCT22" s="17"/>
      <c r="LCU22" s="17"/>
      <c r="LCV22" s="18"/>
      <c r="LCW22" s="10"/>
      <c r="LCX22" s="11"/>
      <c r="LCY22" s="11"/>
      <c r="LCZ22" s="11"/>
      <c r="LDA22" s="11"/>
      <c r="LDB22" s="12"/>
      <c r="LDC22" s="12"/>
      <c r="LDD22" s="12"/>
      <c r="LDE22" s="12"/>
      <c r="LDF22" s="13"/>
      <c r="LDG22" s="13"/>
      <c r="LDH22" s="13"/>
      <c r="LDI22" s="14"/>
      <c r="LDJ22" s="15"/>
      <c r="LDK22" s="16"/>
      <c r="LDL22" s="15"/>
      <c r="LDM22" s="16"/>
      <c r="LDN22" s="17"/>
      <c r="LDO22" s="17"/>
      <c r="LDP22" s="17"/>
      <c r="LDQ22" s="18"/>
      <c r="LDR22" s="10"/>
      <c r="LDS22" s="11"/>
      <c r="LDT22" s="11"/>
      <c r="LDU22" s="11"/>
      <c r="LDV22" s="11"/>
      <c r="LDW22" s="12"/>
      <c r="LDX22" s="12"/>
      <c r="LDY22" s="12"/>
      <c r="LDZ22" s="12"/>
      <c r="LEA22" s="13"/>
      <c r="LEB22" s="13"/>
      <c r="LEC22" s="13"/>
      <c r="LED22" s="14"/>
      <c r="LEE22" s="15"/>
      <c r="LEF22" s="16"/>
      <c r="LEG22" s="15"/>
      <c r="LEH22" s="16"/>
      <c r="LEI22" s="17"/>
      <c r="LEJ22" s="17"/>
      <c r="LEK22" s="17"/>
      <c r="LEL22" s="18"/>
      <c r="LEM22" s="10"/>
      <c r="LEN22" s="11"/>
      <c r="LEO22" s="11"/>
      <c r="LEP22" s="11"/>
      <c r="LEQ22" s="11"/>
      <c r="LER22" s="12"/>
      <c r="LES22" s="12"/>
      <c r="LET22" s="12"/>
      <c r="LEU22" s="12"/>
      <c r="LEV22" s="13"/>
      <c r="LEW22" s="13"/>
      <c r="LEX22" s="13"/>
      <c r="LEY22" s="14"/>
      <c r="LEZ22" s="15"/>
      <c r="LFA22" s="16"/>
      <c r="LFB22" s="15"/>
      <c r="LFC22" s="16"/>
      <c r="LFD22" s="17"/>
      <c r="LFE22" s="17"/>
      <c r="LFF22" s="17"/>
      <c r="LFG22" s="18"/>
      <c r="LFH22" s="10"/>
      <c r="LFI22" s="11"/>
      <c r="LFJ22" s="11"/>
      <c r="LFK22" s="11"/>
      <c r="LFL22" s="11"/>
      <c r="LFM22" s="12"/>
      <c r="LFN22" s="12"/>
      <c r="LFO22" s="12"/>
      <c r="LFP22" s="12"/>
      <c r="LFQ22" s="13"/>
      <c r="LFR22" s="13"/>
      <c r="LFS22" s="13"/>
      <c r="LFT22" s="14"/>
      <c r="LFU22" s="15"/>
      <c r="LFV22" s="16"/>
      <c r="LFW22" s="15"/>
      <c r="LFX22" s="16"/>
      <c r="LFY22" s="17"/>
      <c r="LFZ22" s="17"/>
      <c r="LGA22" s="17"/>
      <c r="LGB22" s="18"/>
      <c r="LGC22" s="10"/>
      <c r="LGD22" s="11"/>
      <c r="LGE22" s="11"/>
      <c r="LGF22" s="11"/>
      <c r="LGG22" s="11"/>
      <c r="LGH22" s="12"/>
      <c r="LGI22" s="12"/>
      <c r="LGJ22" s="12"/>
      <c r="LGK22" s="12"/>
      <c r="LGL22" s="13"/>
      <c r="LGM22" s="13"/>
      <c r="LGN22" s="13"/>
      <c r="LGO22" s="14"/>
      <c r="LGP22" s="15"/>
      <c r="LGQ22" s="16"/>
      <c r="LGR22" s="15"/>
      <c r="LGS22" s="16"/>
      <c r="LGT22" s="17"/>
      <c r="LGU22" s="17"/>
      <c r="LGV22" s="17"/>
      <c r="LGW22" s="18"/>
      <c r="LGX22" s="10"/>
      <c r="LGY22" s="11"/>
      <c r="LGZ22" s="11"/>
      <c r="LHA22" s="11"/>
      <c r="LHB22" s="11"/>
      <c r="LHC22" s="12"/>
      <c r="LHD22" s="12"/>
      <c r="LHE22" s="12"/>
      <c r="LHF22" s="12"/>
      <c r="LHG22" s="13"/>
      <c r="LHH22" s="13"/>
      <c r="LHI22" s="13"/>
      <c r="LHJ22" s="14"/>
      <c r="LHK22" s="15"/>
      <c r="LHL22" s="16"/>
      <c r="LHM22" s="15"/>
      <c r="LHN22" s="16"/>
      <c r="LHO22" s="17"/>
      <c r="LHP22" s="17"/>
      <c r="LHQ22" s="17"/>
      <c r="LHR22" s="18"/>
      <c r="LHS22" s="10"/>
      <c r="LHT22" s="11"/>
      <c r="LHU22" s="11"/>
      <c r="LHV22" s="11"/>
      <c r="LHW22" s="11"/>
      <c r="LHX22" s="12"/>
      <c r="LHY22" s="12"/>
      <c r="LHZ22" s="12"/>
      <c r="LIA22" s="12"/>
      <c r="LIB22" s="13"/>
      <c r="LIC22" s="13"/>
      <c r="LID22" s="13"/>
      <c r="LIE22" s="14"/>
      <c r="LIF22" s="15"/>
      <c r="LIG22" s="16"/>
      <c r="LIH22" s="15"/>
      <c r="LII22" s="16"/>
      <c r="LIJ22" s="17"/>
      <c r="LIK22" s="17"/>
      <c r="LIL22" s="17"/>
      <c r="LIM22" s="18"/>
      <c r="LIN22" s="10"/>
      <c r="LIO22" s="11"/>
      <c r="LIP22" s="11"/>
      <c r="LIQ22" s="11"/>
      <c r="LIR22" s="11"/>
      <c r="LIS22" s="12"/>
      <c r="LIT22" s="12"/>
      <c r="LIU22" s="12"/>
      <c r="LIV22" s="12"/>
      <c r="LIW22" s="13"/>
      <c r="LIX22" s="13"/>
      <c r="LIY22" s="13"/>
      <c r="LIZ22" s="14"/>
      <c r="LJA22" s="15"/>
      <c r="LJB22" s="16"/>
      <c r="LJC22" s="15"/>
      <c r="LJD22" s="16"/>
      <c r="LJE22" s="17"/>
      <c r="LJF22" s="17"/>
      <c r="LJG22" s="17"/>
      <c r="LJH22" s="18"/>
      <c r="LJI22" s="10"/>
      <c r="LJJ22" s="11"/>
      <c r="LJK22" s="11"/>
      <c r="LJL22" s="11"/>
      <c r="LJM22" s="11"/>
      <c r="LJN22" s="12"/>
      <c r="LJO22" s="12"/>
      <c r="LJP22" s="12"/>
      <c r="LJQ22" s="12"/>
      <c r="LJR22" s="13"/>
      <c r="LJS22" s="13"/>
      <c r="LJT22" s="13"/>
      <c r="LJU22" s="14"/>
      <c r="LJV22" s="15"/>
      <c r="LJW22" s="16"/>
      <c r="LJX22" s="15"/>
      <c r="LJY22" s="16"/>
      <c r="LJZ22" s="17"/>
      <c r="LKA22" s="17"/>
      <c r="LKB22" s="17"/>
      <c r="LKC22" s="18"/>
      <c r="LKD22" s="10"/>
      <c r="LKE22" s="11"/>
      <c r="LKF22" s="11"/>
      <c r="LKG22" s="11"/>
      <c r="LKH22" s="11"/>
      <c r="LKI22" s="12"/>
      <c r="LKJ22" s="12"/>
      <c r="LKK22" s="12"/>
      <c r="LKL22" s="12"/>
      <c r="LKM22" s="13"/>
      <c r="LKN22" s="13"/>
      <c r="LKO22" s="13"/>
      <c r="LKP22" s="14"/>
      <c r="LKQ22" s="15"/>
      <c r="LKR22" s="16"/>
      <c r="LKS22" s="15"/>
      <c r="LKT22" s="16"/>
      <c r="LKU22" s="17"/>
      <c r="LKV22" s="17"/>
      <c r="LKW22" s="17"/>
      <c r="LKX22" s="18"/>
      <c r="LKY22" s="10"/>
      <c r="LKZ22" s="11"/>
      <c r="LLA22" s="11"/>
      <c r="LLB22" s="11"/>
      <c r="LLC22" s="11"/>
      <c r="LLD22" s="12"/>
      <c r="LLE22" s="12"/>
      <c r="LLF22" s="12"/>
      <c r="LLG22" s="12"/>
      <c r="LLH22" s="13"/>
      <c r="LLI22" s="13"/>
      <c r="LLJ22" s="13"/>
      <c r="LLK22" s="14"/>
      <c r="LLL22" s="15"/>
      <c r="LLM22" s="16"/>
      <c r="LLN22" s="15"/>
      <c r="LLO22" s="16"/>
      <c r="LLP22" s="17"/>
      <c r="LLQ22" s="17"/>
      <c r="LLR22" s="17"/>
      <c r="LLS22" s="18"/>
      <c r="LLT22" s="10"/>
      <c r="LLU22" s="11"/>
      <c r="LLV22" s="11"/>
      <c r="LLW22" s="11"/>
      <c r="LLX22" s="11"/>
      <c r="LLY22" s="12"/>
      <c r="LLZ22" s="12"/>
      <c r="LMA22" s="12"/>
      <c r="LMB22" s="12"/>
      <c r="LMC22" s="13"/>
      <c r="LMD22" s="13"/>
      <c r="LME22" s="13"/>
      <c r="LMF22" s="14"/>
      <c r="LMG22" s="15"/>
      <c r="LMH22" s="16"/>
      <c r="LMI22" s="15"/>
      <c r="LMJ22" s="16"/>
      <c r="LMK22" s="17"/>
      <c r="LML22" s="17"/>
      <c r="LMM22" s="17"/>
      <c r="LMN22" s="18"/>
      <c r="LMO22" s="10"/>
      <c r="LMP22" s="11"/>
      <c r="LMQ22" s="11"/>
      <c r="LMR22" s="11"/>
      <c r="LMS22" s="11"/>
      <c r="LMT22" s="12"/>
      <c r="LMU22" s="12"/>
      <c r="LMV22" s="12"/>
      <c r="LMW22" s="12"/>
      <c r="LMX22" s="13"/>
      <c r="LMY22" s="13"/>
      <c r="LMZ22" s="13"/>
      <c r="LNA22" s="14"/>
      <c r="LNB22" s="15"/>
      <c r="LNC22" s="16"/>
      <c r="LND22" s="15"/>
      <c r="LNE22" s="16"/>
      <c r="LNF22" s="17"/>
      <c r="LNG22" s="17"/>
      <c r="LNH22" s="17"/>
      <c r="LNI22" s="18"/>
      <c r="LNJ22" s="10"/>
      <c r="LNK22" s="11"/>
      <c r="LNL22" s="11"/>
      <c r="LNM22" s="11"/>
      <c r="LNN22" s="11"/>
      <c r="LNO22" s="12"/>
      <c r="LNP22" s="12"/>
      <c r="LNQ22" s="12"/>
      <c r="LNR22" s="12"/>
      <c r="LNS22" s="13"/>
      <c r="LNT22" s="13"/>
      <c r="LNU22" s="13"/>
      <c r="LNV22" s="14"/>
      <c r="LNW22" s="15"/>
      <c r="LNX22" s="16"/>
      <c r="LNY22" s="15"/>
      <c r="LNZ22" s="16"/>
      <c r="LOA22" s="17"/>
      <c r="LOB22" s="17"/>
      <c r="LOC22" s="17"/>
      <c r="LOD22" s="18"/>
      <c r="LOE22" s="10"/>
      <c r="LOF22" s="11"/>
      <c r="LOG22" s="11"/>
      <c r="LOH22" s="11"/>
      <c r="LOI22" s="11"/>
      <c r="LOJ22" s="12"/>
      <c r="LOK22" s="12"/>
      <c r="LOL22" s="12"/>
      <c r="LOM22" s="12"/>
      <c r="LON22" s="13"/>
      <c r="LOO22" s="13"/>
      <c r="LOP22" s="13"/>
      <c r="LOQ22" s="14"/>
      <c r="LOR22" s="15"/>
      <c r="LOS22" s="16"/>
      <c r="LOT22" s="15"/>
      <c r="LOU22" s="16"/>
      <c r="LOV22" s="17"/>
      <c r="LOW22" s="17"/>
      <c r="LOX22" s="17"/>
      <c r="LOY22" s="18"/>
      <c r="LOZ22" s="10"/>
      <c r="LPA22" s="11"/>
      <c r="LPB22" s="11"/>
      <c r="LPC22" s="11"/>
      <c r="LPD22" s="11"/>
      <c r="LPE22" s="12"/>
      <c r="LPF22" s="12"/>
      <c r="LPG22" s="12"/>
      <c r="LPH22" s="12"/>
      <c r="LPI22" s="13"/>
      <c r="LPJ22" s="13"/>
      <c r="LPK22" s="13"/>
      <c r="LPL22" s="14"/>
      <c r="LPM22" s="15"/>
      <c r="LPN22" s="16"/>
      <c r="LPO22" s="15"/>
      <c r="LPP22" s="16"/>
      <c r="LPQ22" s="17"/>
      <c r="LPR22" s="17"/>
      <c r="LPS22" s="17"/>
      <c r="LPT22" s="18"/>
      <c r="LPU22" s="10"/>
      <c r="LPV22" s="11"/>
      <c r="LPW22" s="11"/>
      <c r="LPX22" s="11"/>
      <c r="LPY22" s="11"/>
      <c r="LPZ22" s="12"/>
      <c r="LQA22" s="12"/>
      <c r="LQB22" s="12"/>
      <c r="LQC22" s="12"/>
      <c r="LQD22" s="13"/>
      <c r="LQE22" s="13"/>
      <c r="LQF22" s="13"/>
      <c r="LQG22" s="14"/>
      <c r="LQH22" s="15"/>
      <c r="LQI22" s="16"/>
      <c r="LQJ22" s="15"/>
      <c r="LQK22" s="16"/>
      <c r="LQL22" s="17"/>
      <c r="LQM22" s="17"/>
      <c r="LQN22" s="17"/>
      <c r="LQO22" s="18"/>
      <c r="LQP22" s="10"/>
      <c r="LQQ22" s="11"/>
      <c r="LQR22" s="11"/>
      <c r="LQS22" s="11"/>
      <c r="LQT22" s="11"/>
      <c r="LQU22" s="12"/>
      <c r="LQV22" s="12"/>
      <c r="LQW22" s="12"/>
      <c r="LQX22" s="12"/>
      <c r="LQY22" s="13"/>
      <c r="LQZ22" s="13"/>
      <c r="LRA22" s="13"/>
      <c r="LRB22" s="14"/>
      <c r="LRC22" s="15"/>
      <c r="LRD22" s="16"/>
      <c r="LRE22" s="15"/>
      <c r="LRF22" s="16"/>
      <c r="LRG22" s="17"/>
      <c r="LRH22" s="17"/>
      <c r="LRI22" s="17"/>
      <c r="LRJ22" s="18"/>
      <c r="LRK22" s="10"/>
      <c r="LRL22" s="11"/>
      <c r="LRM22" s="11"/>
      <c r="LRN22" s="11"/>
      <c r="LRO22" s="11"/>
      <c r="LRP22" s="12"/>
      <c r="LRQ22" s="12"/>
      <c r="LRR22" s="12"/>
      <c r="LRS22" s="12"/>
      <c r="LRT22" s="13"/>
      <c r="LRU22" s="13"/>
      <c r="LRV22" s="13"/>
      <c r="LRW22" s="14"/>
      <c r="LRX22" s="15"/>
      <c r="LRY22" s="16"/>
      <c r="LRZ22" s="15"/>
      <c r="LSA22" s="16"/>
      <c r="LSB22" s="17"/>
      <c r="LSC22" s="17"/>
      <c r="LSD22" s="17"/>
      <c r="LSE22" s="18"/>
      <c r="LSF22" s="10"/>
      <c r="LSG22" s="11"/>
      <c r="LSH22" s="11"/>
      <c r="LSI22" s="11"/>
      <c r="LSJ22" s="11"/>
      <c r="LSK22" s="12"/>
      <c r="LSL22" s="12"/>
      <c r="LSM22" s="12"/>
      <c r="LSN22" s="12"/>
      <c r="LSO22" s="13"/>
      <c r="LSP22" s="13"/>
      <c r="LSQ22" s="13"/>
      <c r="LSR22" s="14"/>
      <c r="LSS22" s="15"/>
      <c r="LST22" s="16"/>
      <c r="LSU22" s="15"/>
      <c r="LSV22" s="16"/>
      <c r="LSW22" s="17"/>
      <c r="LSX22" s="17"/>
      <c r="LSY22" s="17"/>
      <c r="LSZ22" s="18"/>
      <c r="LTA22" s="10"/>
      <c r="LTB22" s="11"/>
      <c r="LTC22" s="11"/>
      <c r="LTD22" s="11"/>
      <c r="LTE22" s="11"/>
      <c r="LTF22" s="12"/>
      <c r="LTG22" s="12"/>
      <c r="LTH22" s="12"/>
      <c r="LTI22" s="12"/>
      <c r="LTJ22" s="13"/>
      <c r="LTK22" s="13"/>
      <c r="LTL22" s="13"/>
      <c r="LTM22" s="14"/>
      <c r="LTN22" s="15"/>
      <c r="LTO22" s="16"/>
      <c r="LTP22" s="15"/>
      <c r="LTQ22" s="16"/>
      <c r="LTR22" s="17"/>
      <c r="LTS22" s="17"/>
      <c r="LTT22" s="17"/>
      <c r="LTU22" s="18"/>
      <c r="LTV22" s="10"/>
      <c r="LTW22" s="11"/>
      <c r="LTX22" s="11"/>
      <c r="LTY22" s="11"/>
      <c r="LTZ22" s="11"/>
      <c r="LUA22" s="12"/>
      <c r="LUB22" s="12"/>
      <c r="LUC22" s="12"/>
      <c r="LUD22" s="12"/>
      <c r="LUE22" s="13"/>
      <c r="LUF22" s="13"/>
      <c r="LUG22" s="13"/>
      <c r="LUH22" s="14"/>
      <c r="LUI22" s="15"/>
      <c r="LUJ22" s="16"/>
      <c r="LUK22" s="15"/>
      <c r="LUL22" s="16"/>
      <c r="LUM22" s="17"/>
      <c r="LUN22" s="17"/>
      <c r="LUO22" s="17"/>
      <c r="LUP22" s="18"/>
      <c r="LUQ22" s="10"/>
      <c r="LUR22" s="11"/>
      <c r="LUS22" s="11"/>
      <c r="LUT22" s="11"/>
      <c r="LUU22" s="11"/>
      <c r="LUV22" s="12"/>
      <c r="LUW22" s="12"/>
      <c r="LUX22" s="12"/>
      <c r="LUY22" s="12"/>
      <c r="LUZ22" s="13"/>
      <c r="LVA22" s="13"/>
      <c r="LVB22" s="13"/>
      <c r="LVC22" s="14"/>
      <c r="LVD22" s="15"/>
      <c r="LVE22" s="16"/>
      <c r="LVF22" s="15"/>
      <c r="LVG22" s="16"/>
      <c r="LVH22" s="17"/>
      <c r="LVI22" s="17"/>
      <c r="LVJ22" s="17"/>
      <c r="LVK22" s="18"/>
      <c r="LVL22" s="10"/>
      <c r="LVM22" s="11"/>
      <c r="LVN22" s="11"/>
      <c r="LVO22" s="11"/>
      <c r="LVP22" s="11"/>
      <c r="LVQ22" s="12"/>
      <c r="LVR22" s="12"/>
      <c r="LVS22" s="12"/>
      <c r="LVT22" s="12"/>
      <c r="LVU22" s="13"/>
      <c r="LVV22" s="13"/>
      <c r="LVW22" s="13"/>
      <c r="LVX22" s="14"/>
      <c r="LVY22" s="15"/>
      <c r="LVZ22" s="16"/>
      <c r="LWA22" s="15"/>
      <c r="LWB22" s="16"/>
      <c r="LWC22" s="17"/>
      <c r="LWD22" s="17"/>
      <c r="LWE22" s="17"/>
      <c r="LWF22" s="18"/>
      <c r="LWG22" s="10"/>
      <c r="LWH22" s="11"/>
      <c r="LWI22" s="11"/>
      <c r="LWJ22" s="11"/>
      <c r="LWK22" s="11"/>
      <c r="LWL22" s="12"/>
      <c r="LWM22" s="12"/>
      <c r="LWN22" s="12"/>
      <c r="LWO22" s="12"/>
      <c r="LWP22" s="13"/>
      <c r="LWQ22" s="13"/>
      <c r="LWR22" s="13"/>
      <c r="LWS22" s="14"/>
      <c r="LWT22" s="15"/>
      <c r="LWU22" s="16"/>
      <c r="LWV22" s="15"/>
      <c r="LWW22" s="16"/>
      <c r="LWX22" s="17"/>
      <c r="LWY22" s="17"/>
      <c r="LWZ22" s="17"/>
      <c r="LXA22" s="18"/>
      <c r="LXB22" s="10"/>
      <c r="LXC22" s="11"/>
      <c r="LXD22" s="11"/>
      <c r="LXE22" s="11"/>
      <c r="LXF22" s="11"/>
      <c r="LXG22" s="12"/>
      <c r="LXH22" s="12"/>
      <c r="LXI22" s="12"/>
      <c r="LXJ22" s="12"/>
      <c r="LXK22" s="13"/>
      <c r="LXL22" s="13"/>
      <c r="LXM22" s="13"/>
      <c r="LXN22" s="14"/>
      <c r="LXO22" s="15"/>
      <c r="LXP22" s="16"/>
      <c r="LXQ22" s="15"/>
      <c r="LXR22" s="16"/>
      <c r="LXS22" s="17"/>
      <c r="LXT22" s="17"/>
      <c r="LXU22" s="17"/>
      <c r="LXV22" s="18"/>
      <c r="LXW22" s="10"/>
      <c r="LXX22" s="11"/>
      <c r="LXY22" s="11"/>
      <c r="LXZ22" s="11"/>
      <c r="LYA22" s="11"/>
      <c r="LYB22" s="12"/>
      <c r="LYC22" s="12"/>
      <c r="LYD22" s="12"/>
      <c r="LYE22" s="12"/>
      <c r="LYF22" s="13"/>
      <c r="LYG22" s="13"/>
      <c r="LYH22" s="13"/>
      <c r="LYI22" s="14"/>
      <c r="LYJ22" s="15"/>
      <c r="LYK22" s="16"/>
      <c r="LYL22" s="15"/>
      <c r="LYM22" s="16"/>
      <c r="LYN22" s="17"/>
      <c r="LYO22" s="17"/>
      <c r="LYP22" s="17"/>
      <c r="LYQ22" s="18"/>
      <c r="LYR22" s="10"/>
      <c r="LYS22" s="11"/>
      <c r="LYT22" s="11"/>
      <c r="LYU22" s="11"/>
      <c r="LYV22" s="11"/>
      <c r="LYW22" s="12"/>
      <c r="LYX22" s="12"/>
      <c r="LYY22" s="12"/>
      <c r="LYZ22" s="12"/>
      <c r="LZA22" s="13"/>
      <c r="LZB22" s="13"/>
      <c r="LZC22" s="13"/>
      <c r="LZD22" s="14"/>
      <c r="LZE22" s="15"/>
      <c r="LZF22" s="16"/>
      <c r="LZG22" s="15"/>
      <c r="LZH22" s="16"/>
      <c r="LZI22" s="17"/>
      <c r="LZJ22" s="17"/>
      <c r="LZK22" s="17"/>
      <c r="LZL22" s="18"/>
      <c r="LZM22" s="10"/>
      <c r="LZN22" s="11"/>
      <c r="LZO22" s="11"/>
      <c r="LZP22" s="11"/>
      <c r="LZQ22" s="11"/>
      <c r="LZR22" s="12"/>
      <c r="LZS22" s="12"/>
      <c r="LZT22" s="12"/>
      <c r="LZU22" s="12"/>
      <c r="LZV22" s="13"/>
      <c r="LZW22" s="13"/>
      <c r="LZX22" s="13"/>
      <c r="LZY22" s="14"/>
      <c r="LZZ22" s="15"/>
      <c r="MAA22" s="16"/>
      <c r="MAB22" s="15"/>
      <c r="MAC22" s="16"/>
      <c r="MAD22" s="17"/>
      <c r="MAE22" s="17"/>
      <c r="MAF22" s="17"/>
      <c r="MAG22" s="18"/>
      <c r="MAH22" s="10"/>
      <c r="MAI22" s="11"/>
      <c r="MAJ22" s="11"/>
      <c r="MAK22" s="11"/>
      <c r="MAL22" s="11"/>
      <c r="MAM22" s="12"/>
      <c r="MAN22" s="12"/>
      <c r="MAO22" s="12"/>
      <c r="MAP22" s="12"/>
      <c r="MAQ22" s="13"/>
      <c r="MAR22" s="13"/>
      <c r="MAS22" s="13"/>
      <c r="MAT22" s="14"/>
      <c r="MAU22" s="15"/>
      <c r="MAV22" s="16"/>
      <c r="MAW22" s="15"/>
      <c r="MAX22" s="16"/>
      <c r="MAY22" s="17"/>
      <c r="MAZ22" s="17"/>
      <c r="MBA22" s="17"/>
      <c r="MBB22" s="18"/>
      <c r="MBC22" s="10"/>
      <c r="MBD22" s="11"/>
      <c r="MBE22" s="11"/>
      <c r="MBF22" s="11"/>
      <c r="MBG22" s="11"/>
      <c r="MBH22" s="12"/>
      <c r="MBI22" s="12"/>
      <c r="MBJ22" s="12"/>
      <c r="MBK22" s="12"/>
      <c r="MBL22" s="13"/>
      <c r="MBM22" s="13"/>
      <c r="MBN22" s="13"/>
      <c r="MBO22" s="14"/>
      <c r="MBP22" s="15"/>
      <c r="MBQ22" s="16"/>
      <c r="MBR22" s="15"/>
      <c r="MBS22" s="16"/>
      <c r="MBT22" s="17"/>
      <c r="MBU22" s="17"/>
      <c r="MBV22" s="17"/>
      <c r="MBW22" s="18"/>
      <c r="MBX22" s="10"/>
      <c r="MBY22" s="11"/>
      <c r="MBZ22" s="11"/>
      <c r="MCA22" s="11"/>
      <c r="MCB22" s="11"/>
      <c r="MCC22" s="12"/>
      <c r="MCD22" s="12"/>
      <c r="MCE22" s="12"/>
      <c r="MCF22" s="12"/>
      <c r="MCG22" s="13"/>
      <c r="MCH22" s="13"/>
      <c r="MCI22" s="13"/>
      <c r="MCJ22" s="14"/>
      <c r="MCK22" s="15"/>
      <c r="MCL22" s="16"/>
      <c r="MCM22" s="15"/>
      <c r="MCN22" s="16"/>
      <c r="MCO22" s="17"/>
      <c r="MCP22" s="17"/>
      <c r="MCQ22" s="17"/>
      <c r="MCR22" s="18"/>
      <c r="MCS22" s="10"/>
      <c r="MCT22" s="11"/>
      <c r="MCU22" s="11"/>
      <c r="MCV22" s="11"/>
      <c r="MCW22" s="11"/>
      <c r="MCX22" s="12"/>
      <c r="MCY22" s="12"/>
      <c r="MCZ22" s="12"/>
      <c r="MDA22" s="12"/>
      <c r="MDB22" s="13"/>
      <c r="MDC22" s="13"/>
      <c r="MDD22" s="13"/>
      <c r="MDE22" s="14"/>
      <c r="MDF22" s="15"/>
      <c r="MDG22" s="16"/>
      <c r="MDH22" s="15"/>
      <c r="MDI22" s="16"/>
      <c r="MDJ22" s="17"/>
      <c r="MDK22" s="17"/>
      <c r="MDL22" s="17"/>
      <c r="MDM22" s="18"/>
      <c r="MDN22" s="10"/>
      <c r="MDO22" s="11"/>
      <c r="MDP22" s="11"/>
      <c r="MDQ22" s="11"/>
      <c r="MDR22" s="11"/>
      <c r="MDS22" s="12"/>
      <c r="MDT22" s="12"/>
      <c r="MDU22" s="12"/>
      <c r="MDV22" s="12"/>
      <c r="MDW22" s="13"/>
      <c r="MDX22" s="13"/>
      <c r="MDY22" s="13"/>
      <c r="MDZ22" s="14"/>
      <c r="MEA22" s="15"/>
      <c r="MEB22" s="16"/>
      <c r="MEC22" s="15"/>
      <c r="MED22" s="16"/>
      <c r="MEE22" s="17"/>
      <c r="MEF22" s="17"/>
      <c r="MEG22" s="17"/>
      <c r="MEH22" s="18"/>
      <c r="MEI22" s="10"/>
      <c r="MEJ22" s="11"/>
      <c r="MEK22" s="11"/>
      <c r="MEL22" s="11"/>
      <c r="MEM22" s="11"/>
      <c r="MEN22" s="12"/>
      <c r="MEO22" s="12"/>
      <c r="MEP22" s="12"/>
      <c r="MEQ22" s="12"/>
      <c r="MER22" s="13"/>
      <c r="MES22" s="13"/>
      <c r="MET22" s="13"/>
      <c r="MEU22" s="14"/>
      <c r="MEV22" s="15"/>
      <c r="MEW22" s="16"/>
      <c r="MEX22" s="15"/>
      <c r="MEY22" s="16"/>
      <c r="MEZ22" s="17"/>
      <c r="MFA22" s="17"/>
      <c r="MFB22" s="17"/>
      <c r="MFC22" s="18"/>
      <c r="MFD22" s="10"/>
      <c r="MFE22" s="11"/>
      <c r="MFF22" s="11"/>
      <c r="MFG22" s="11"/>
      <c r="MFH22" s="11"/>
      <c r="MFI22" s="12"/>
      <c r="MFJ22" s="12"/>
      <c r="MFK22" s="12"/>
      <c r="MFL22" s="12"/>
      <c r="MFM22" s="13"/>
      <c r="MFN22" s="13"/>
      <c r="MFO22" s="13"/>
      <c r="MFP22" s="14"/>
      <c r="MFQ22" s="15"/>
      <c r="MFR22" s="16"/>
      <c r="MFS22" s="15"/>
      <c r="MFT22" s="16"/>
      <c r="MFU22" s="17"/>
      <c r="MFV22" s="17"/>
      <c r="MFW22" s="17"/>
      <c r="MFX22" s="18"/>
      <c r="MFY22" s="10"/>
      <c r="MFZ22" s="11"/>
      <c r="MGA22" s="11"/>
      <c r="MGB22" s="11"/>
      <c r="MGC22" s="11"/>
      <c r="MGD22" s="12"/>
      <c r="MGE22" s="12"/>
      <c r="MGF22" s="12"/>
      <c r="MGG22" s="12"/>
      <c r="MGH22" s="13"/>
      <c r="MGI22" s="13"/>
      <c r="MGJ22" s="13"/>
      <c r="MGK22" s="14"/>
      <c r="MGL22" s="15"/>
      <c r="MGM22" s="16"/>
      <c r="MGN22" s="15"/>
      <c r="MGO22" s="16"/>
      <c r="MGP22" s="17"/>
      <c r="MGQ22" s="17"/>
      <c r="MGR22" s="17"/>
      <c r="MGS22" s="18"/>
      <c r="MGT22" s="10"/>
      <c r="MGU22" s="11"/>
      <c r="MGV22" s="11"/>
      <c r="MGW22" s="11"/>
      <c r="MGX22" s="11"/>
      <c r="MGY22" s="12"/>
      <c r="MGZ22" s="12"/>
      <c r="MHA22" s="12"/>
      <c r="MHB22" s="12"/>
      <c r="MHC22" s="13"/>
      <c r="MHD22" s="13"/>
      <c r="MHE22" s="13"/>
      <c r="MHF22" s="14"/>
      <c r="MHG22" s="15"/>
      <c r="MHH22" s="16"/>
      <c r="MHI22" s="15"/>
      <c r="MHJ22" s="16"/>
      <c r="MHK22" s="17"/>
      <c r="MHL22" s="17"/>
      <c r="MHM22" s="17"/>
      <c r="MHN22" s="18"/>
      <c r="MHO22" s="10"/>
      <c r="MHP22" s="11"/>
      <c r="MHQ22" s="11"/>
      <c r="MHR22" s="11"/>
      <c r="MHS22" s="11"/>
      <c r="MHT22" s="12"/>
      <c r="MHU22" s="12"/>
      <c r="MHV22" s="12"/>
      <c r="MHW22" s="12"/>
      <c r="MHX22" s="13"/>
      <c r="MHY22" s="13"/>
      <c r="MHZ22" s="13"/>
      <c r="MIA22" s="14"/>
      <c r="MIB22" s="15"/>
      <c r="MIC22" s="16"/>
      <c r="MID22" s="15"/>
      <c r="MIE22" s="16"/>
      <c r="MIF22" s="17"/>
      <c r="MIG22" s="17"/>
      <c r="MIH22" s="17"/>
      <c r="MII22" s="18"/>
      <c r="MIJ22" s="10"/>
      <c r="MIK22" s="11"/>
      <c r="MIL22" s="11"/>
      <c r="MIM22" s="11"/>
      <c r="MIN22" s="11"/>
      <c r="MIO22" s="12"/>
      <c r="MIP22" s="12"/>
      <c r="MIQ22" s="12"/>
      <c r="MIR22" s="12"/>
      <c r="MIS22" s="13"/>
      <c r="MIT22" s="13"/>
      <c r="MIU22" s="13"/>
      <c r="MIV22" s="14"/>
      <c r="MIW22" s="15"/>
      <c r="MIX22" s="16"/>
      <c r="MIY22" s="15"/>
      <c r="MIZ22" s="16"/>
      <c r="MJA22" s="17"/>
      <c r="MJB22" s="17"/>
      <c r="MJC22" s="17"/>
      <c r="MJD22" s="18"/>
      <c r="MJE22" s="10"/>
      <c r="MJF22" s="11"/>
      <c r="MJG22" s="11"/>
      <c r="MJH22" s="11"/>
      <c r="MJI22" s="11"/>
      <c r="MJJ22" s="12"/>
      <c r="MJK22" s="12"/>
      <c r="MJL22" s="12"/>
      <c r="MJM22" s="12"/>
      <c r="MJN22" s="13"/>
      <c r="MJO22" s="13"/>
      <c r="MJP22" s="13"/>
      <c r="MJQ22" s="14"/>
      <c r="MJR22" s="15"/>
      <c r="MJS22" s="16"/>
      <c r="MJT22" s="15"/>
      <c r="MJU22" s="16"/>
      <c r="MJV22" s="17"/>
      <c r="MJW22" s="17"/>
      <c r="MJX22" s="17"/>
      <c r="MJY22" s="18"/>
      <c r="MJZ22" s="10"/>
      <c r="MKA22" s="11"/>
      <c r="MKB22" s="11"/>
      <c r="MKC22" s="11"/>
      <c r="MKD22" s="11"/>
      <c r="MKE22" s="12"/>
      <c r="MKF22" s="12"/>
      <c r="MKG22" s="12"/>
      <c r="MKH22" s="12"/>
      <c r="MKI22" s="13"/>
      <c r="MKJ22" s="13"/>
      <c r="MKK22" s="13"/>
      <c r="MKL22" s="14"/>
      <c r="MKM22" s="15"/>
      <c r="MKN22" s="16"/>
      <c r="MKO22" s="15"/>
      <c r="MKP22" s="16"/>
      <c r="MKQ22" s="17"/>
      <c r="MKR22" s="17"/>
      <c r="MKS22" s="17"/>
      <c r="MKT22" s="18"/>
      <c r="MKU22" s="10"/>
      <c r="MKV22" s="11"/>
      <c r="MKW22" s="11"/>
      <c r="MKX22" s="11"/>
      <c r="MKY22" s="11"/>
      <c r="MKZ22" s="12"/>
      <c r="MLA22" s="12"/>
      <c r="MLB22" s="12"/>
      <c r="MLC22" s="12"/>
      <c r="MLD22" s="13"/>
      <c r="MLE22" s="13"/>
      <c r="MLF22" s="13"/>
      <c r="MLG22" s="14"/>
      <c r="MLH22" s="15"/>
      <c r="MLI22" s="16"/>
      <c r="MLJ22" s="15"/>
      <c r="MLK22" s="16"/>
      <c r="MLL22" s="17"/>
      <c r="MLM22" s="17"/>
      <c r="MLN22" s="17"/>
      <c r="MLO22" s="18"/>
      <c r="MLP22" s="10"/>
      <c r="MLQ22" s="11"/>
      <c r="MLR22" s="11"/>
      <c r="MLS22" s="11"/>
      <c r="MLT22" s="11"/>
      <c r="MLU22" s="12"/>
      <c r="MLV22" s="12"/>
      <c r="MLW22" s="12"/>
      <c r="MLX22" s="12"/>
      <c r="MLY22" s="13"/>
      <c r="MLZ22" s="13"/>
      <c r="MMA22" s="13"/>
      <c r="MMB22" s="14"/>
      <c r="MMC22" s="15"/>
      <c r="MMD22" s="16"/>
      <c r="MME22" s="15"/>
      <c r="MMF22" s="16"/>
      <c r="MMG22" s="17"/>
      <c r="MMH22" s="17"/>
      <c r="MMI22" s="17"/>
      <c r="MMJ22" s="18"/>
      <c r="MMK22" s="10"/>
      <c r="MML22" s="11"/>
      <c r="MMM22" s="11"/>
      <c r="MMN22" s="11"/>
      <c r="MMO22" s="11"/>
      <c r="MMP22" s="12"/>
      <c r="MMQ22" s="12"/>
      <c r="MMR22" s="12"/>
      <c r="MMS22" s="12"/>
      <c r="MMT22" s="13"/>
      <c r="MMU22" s="13"/>
      <c r="MMV22" s="13"/>
      <c r="MMW22" s="14"/>
      <c r="MMX22" s="15"/>
      <c r="MMY22" s="16"/>
      <c r="MMZ22" s="15"/>
      <c r="MNA22" s="16"/>
      <c r="MNB22" s="17"/>
      <c r="MNC22" s="17"/>
      <c r="MND22" s="17"/>
      <c r="MNE22" s="18"/>
      <c r="MNF22" s="10"/>
      <c r="MNG22" s="11"/>
      <c r="MNH22" s="11"/>
      <c r="MNI22" s="11"/>
      <c r="MNJ22" s="11"/>
      <c r="MNK22" s="12"/>
      <c r="MNL22" s="12"/>
      <c r="MNM22" s="12"/>
      <c r="MNN22" s="12"/>
      <c r="MNO22" s="13"/>
      <c r="MNP22" s="13"/>
      <c r="MNQ22" s="13"/>
      <c r="MNR22" s="14"/>
      <c r="MNS22" s="15"/>
      <c r="MNT22" s="16"/>
      <c r="MNU22" s="15"/>
      <c r="MNV22" s="16"/>
      <c r="MNW22" s="17"/>
      <c r="MNX22" s="17"/>
      <c r="MNY22" s="17"/>
      <c r="MNZ22" s="18"/>
      <c r="MOA22" s="10"/>
      <c r="MOB22" s="11"/>
      <c r="MOC22" s="11"/>
      <c r="MOD22" s="11"/>
      <c r="MOE22" s="11"/>
      <c r="MOF22" s="12"/>
      <c r="MOG22" s="12"/>
      <c r="MOH22" s="12"/>
      <c r="MOI22" s="12"/>
      <c r="MOJ22" s="13"/>
      <c r="MOK22" s="13"/>
      <c r="MOL22" s="13"/>
      <c r="MOM22" s="14"/>
      <c r="MON22" s="15"/>
      <c r="MOO22" s="16"/>
      <c r="MOP22" s="15"/>
      <c r="MOQ22" s="16"/>
      <c r="MOR22" s="17"/>
      <c r="MOS22" s="17"/>
      <c r="MOT22" s="17"/>
      <c r="MOU22" s="18"/>
      <c r="MOV22" s="10"/>
      <c r="MOW22" s="11"/>
      <c r="MOX22" s="11"/>
      <c r="MOY22" s="11"/>
      <c r="MOZ22" s="11"/>
      <c r="MPA22" s="12"/>
      <c r="MPB22" s="12"/>
      <c r="MPC22" s="12"/>
      <c r="MPD22" s="12"/>
      <c r="MPE22" s="13"/>
      <c r="MPF22" s="13"/>
      <c r="MPG22" s="13"/>
      <c r="MPH22" s="14"/>
      <c r="MPI22" s="15"/>
      <c r="MPJ22" s="16"/>
      <c r="MPK22" s="15"/>
      <c r="MPL22" s="16"/>
      <c r="MPM22" s="17"/>
      <c r="MPN22" s="17"/>
      <c r="MPO22" s="17"/>
      <c r="MPP22" s="18"/>
      <c r="MPQ22" s="10"/>
      <c r="MPR22" s="11"/>
      <c r="MPS22" s="11"/>
      <c r="MPT22" s="11"/>
      <c r="MPU22" s="11"/>
      <c r="MPV22" s="12"/>
      <c r="MPW22" s="12"/>
      <c r="MPX22" s="12"/>
      <c r="MPY22" s="12"/>
      <c r="MPZ22" s="13"/>
      <c r="MQA22" s="13"/>
      <c r="MQB22" s="13"/>
      <c r="MQC22" s="14"/>
      <c r="MQD22" s="15"/>
      <c r="MQE22" s="16"/>
      <c r="MQF22" s="15"/>
      <c r="MQG22" s="16"/>
      <c r="MQH22" s="17"/>
      <c r="MQI22" s="17"/>
      <c r="MQJ22" s="17"/>
      <c r="MQK22" s="18"/>
      <c r="MQL22" s="10"/>
      <c r="MQM22" s="11"/>
      <c r="MQN22" s="11"/>
      <c r="MQO22" s="11"/>
      <c r="MQP22" s="11"/>
      <c r="MQQ22" s="12"/>
      <c r="MQR22" s="12"/>
      <c r="MQS22" s="12"/>
      <c r="MQT22" s="12"/>
      <c r="MQU22" s="13"/>
      <c r="MQV22" s="13"/>
      <c r="MQW22" s="13"/>
      <c r="MQX22" s="14"/>
      <c r="MQY22" s="15"/>
      <c r="MQZ22" s="16"/>
      <c r="MRA22" s="15"/>
      <c r="MRB22" s="16"/>
      <c r="MRC22" s="17"/>
      <c r="MRD22" s="17"/>
      <c r="MRE22" s="17"/>
      <c r="MRF22" s="18"/>
      <c r="MRG22" s="10"/>
      <c r="MRH22" s="11"/>
      <c r="MRI22" s="11"/>
      <c r="MRJ22" s="11"/>
      <c r="MRK22" s="11"/>
      <c r="MRL22" s="12"/>
      <c r="MRM22" s="12"/>
      <c r="MRN22" s="12"/>
      <c r="MRO22" s="12"/>
      <c r="MRP22" s="13"/>
      <c r="MRQ22" s="13"/>
      <c r="MRR22" s="13"/>
      <c r="MRS22" s="14"/>
      <c r="MRT22" s="15"/>
      <c r="MRU22" s="16"/>
      <c r="MRV22" s="15"/>
      <c r="MRW22" s="16"/>
      <c r="MRX22" s="17"/>
      <c r="MRY22" s="17"/>
      <c r="MRZ22" s="17"/>
      <c r="MSA22" s="18"/>
      <c r="MSB22" s="10"/>
      <c r="MSC22" s="11"/>
      <c r="MSD22" s="11"/>
      <c r="MSE22" s="11"/>
      <c r="MSF22" s="11"/>
      <c r="MSG22" s="12"/>
      <c r="MSH22" s="12"/>
      <c r="MSI22" s="12"/>
      <c r="MSJ22" s="12"/>
      <c r="MSK22" s="13"/>
      <c r="MSL22" s="13"/>
      <c r="MSM22" s="13"/>
      <c r="MSN22" s="14"/>
      <c r="MSO22" s="15"/>
      <c r="MSP22" s="16"/>
      <c r="MSQ22" s="15"/>
      <c r="MSR22" s="16"/>
      <c r="MSS22" s="17"/>
      <c r="MST22" s="17"/>
      <c r="MSU22" s="17"/>
      <c r="MSV22" s="18"/>
      <c r="MSW22" s="10"/>
      <c r="MSX22" s="11"/>
      <c r="MSY22" s="11"/>
      <c r="MSZ22" s="11"/>
      <c r="MTA22" s="11"/>
      <c r="MTB22" s="12"/>
      <c r="MTC22" s="12"/>
      <c r="MTD22" s="12"/>
      <c r="MTE22" s="12"/>
      <c r="MTF22" s="13"/>
      <c r="MTG22" s="13"/>
      <c r="MTH22" s="13"/>
      <c r="MTI22" s="14"/>
      <c r="MTJ22" s="15"/>
      <c r="MTK22" s="16"/>
      <c r="MTL22" s="15"/>
      <c r="MTM22" s="16"/>
      <c r="MTN22" s="17"/>
      <c r="MTO22" s="17"/>
      <c r="MTP22" s="17"/>
      <c r="MTQ22" s="18"/>
      <c r="MTR22" s="10"/>
      <c r="MTS22" s="11"/>
      <c r="MTT22" s="11"/>
      <c r="MTU22" s="11"/>
      <c r="MTV22" s="11"/>
      <c r="MTW22" s="12"/>
      <c r="MTX22" s="12"/>
      <c r="MTY22" s="12"/>
      <c r="MTZ22" s="12"/>
      <c r="MUA22" s="13"/>
      <c r="MUB22" s="13"/>
      <c r="MUC22" s="13"/>
      <c r="MUD22" s="14"/>
      <c r="MUE22" s="15"/>
      <c r="MUF22" s="16"/>
      <c r="MUG22" s="15"/>
      <c r="MUH22" s="16"/>
      <c r="MUI22" s="17"/>
      <c r="MUJ22" s="17"/>
      <c r="MUK22" s="17"/>
      <c r="MUL22" s="18"/>
      <c r="MUM22" s="10"/>
      <c r="MUN22" s="11"/>
      <c r="MUO22" s="11"/>
      <c r="MUP22" s="11"/>
      <c r="MUQ22" s="11"/>
      <c r="MUR22" s="12"/>
      <c r="MUS22" s="12"/>
      <c r="MUT22" s="12"/>
      <c r="MUU22" s="12"/>
      <c r="MUV22" s="13"/>
      <c r="MUW22" s="13"/>
      <c r="MUX22" s="13"/>
      <c r="MUY22" s="14"/>
      <c r="MUZ22" s="15"/>
      <c r="MVA22" s="16"/>
      <c r="MVB22" s="15"/>
      <c r="MVC22" s="16"/>
      <c r="MVD22" s="17"/>
      <c r="MVE22" s="17"/>
      <c r="MVF22" s="17"/>
      <c r="MVG22" s="18"/>
      <c r="MVH22" s="10"/>
      <c r="MVI22" s="11"/>
      <c r="MVJ22" s="11"/>
      <c r="MVK22" s="11"/>
      <c r="MVL22" s="11"/>
      <c r="MVM22" s="12"/>
      <c r="MVN22" s="12"/>
      <c r="MVO22" s="12"/>
      <c r="MVP22" s="12"/>
      <c r="MVQ22" s="13"/>
      <c r="MVR22" s="13"/>
      <c r="MVS22" s="13"/>
      <c r="MVT22" s="14"/>
      <c r="MVU22" s="15"/>
      <c r="MVV22" s="16"/>
      <c r="MVW22" s="15"/>
      <c r="MVX22" s="16"/>
      <c r="MVY22" s="17"/>
      <c r="MVZ22" s="17"/>
      <c r="MWA22" s="17"/>
      <c r="MWB22" s="18"/>
      <c r="MWC22" s="10"/>
      <c r="MWD22" s="11"/>
      <c r="MWE22" s="11"/>
      <c r="MWF22" s="11"/>
      <c r="MWG22" s="11"/>
      <c r="MWH22" s="12"/>
      <c r="MWI22" s="12"/>
      <c r="MWJ22" s="12"/>
      <c r="MWK22" s="12"/>
      <c r="MWL22" s="13"/>
      <c r="MWM22" s="13"/>
      <c r="MWN22" s="13"/>
      <c r="MWO22" s="14"/>
      <c r="MWP22" s="15"/>
      <c r="MWQ22" s="16"/>
      <c r="MWR22" s="15"/>
      <c r="MWS22" s="16"/>
      <c r="MWT22" s="17"/>
      <c r="MWU22" s="17"/>
      <c r="MWV22" s="17"/>
      <c r="MWW22" s="18"/>
      <c r="MWX22" s="10"/>
      <c r="MWY22" s="11"/>
      <c r="MWZ22" s="11"/>
      <c r="MXA22" s="11"/>
      <c r="MXB22" s="11"/>
      <c r="MXC22" s="12"/>
      <c r="MXD22" s="12"/>
      <c r="MXE22" s="12"/>
      <c r="MXF22" s="12"/>
      <c r="MXG22" s="13"/>
      <c r="MXH22" s="13"/>
      <c r="MXI22" s="13"/>
      <c r="MXJ22" s="14"/>
      <c r="MXK22" s="15"/>
      <c r="MXL22" s="16"/>
      <c r="MXM22" s="15"/>
      <c r="MXN22" s="16"/>
      <c r="MXO22" s="17"/>
      <c r="MXP22" s="17"/>
      <c r="MXQ22" s="17"/>
      <c r="MXR22" s="18"/>
      <c r="MXS22" s="10"/>
      <c r="MXT22" s="11"/>
      <c r="MXU22" s="11"/>
      <c r="MXV22" s="11"/>
      <c r="MXW22" s="11"/>
      <c r="MXX22" s="12"/>
      <c r="MXY22" s="12"/>
      <c r="MXZ22" s="12"/>
      <c r="MYA22" s="12"/>
      <c r="MYB22" s="13"/>
      <c r="MYC22" s="13"/>
      <c r="MYD22" s="13"/>
      <c r="MYE22" s="14"/>
      <c r="MYF22" s="15"/>
      <c r="MYG22" s="16"/>
      <c r="MYH22" s="15"/>
      <c r="MYI22" s="16"/>
      <c r="MYJ22" s="17"/>
      <c r="MYK22" s="17"/>
      <c r="MYL22" s="17"/>
      <c r="MYM22" s="18"/>
      <c r="MYN22" s="10"/>
      <c r="MYO22" s="11"/>
      <c r="MYP22" s="11"/>
      <c r="MYQ22" s="11"/>
      <c r="MYR22" s="11"/>
      <c r="MYS22" s="12"/>
      <c r="MYT22" s="12"/>
      <c r="MYU22" s="12"/>
      <c r="MYV22" s="12"/>
      <c r="MYW22" s="13"/>
      <c r="MYX22" s="13"/>
      <c r="MYY22" s="13"/>
      <c r="MYZ22" s="14"/>
      <c r="MZA22" s="15"/>
      <c r="MZB22" s="16"/>
      <c r="MZC22" s="15"/>
      <c r="MZD22" s="16"/>
      <c r="MZE22" s="17"/>
      <c r="MZF22" s="17"/>
      <c r="MZG22" s="17"/>
      <c r="MZH22" s="18"/>
      <c r="MZI22" s="10"/>
      <c r="MZJ22" s="11"/>
      <c r="MZK22" s="11"/>
      <c r="MZL22" s="11"/>
      <c r="MZM22" s="11"/>
      <c r="MZN22" s="12"/>
      <c r="MZO22" s="12"/>
      <c r="MZP22" s="12"/>
      <c r="MZQ22" s="12"/>
      <c r="MZR22" s="13"/>
      <c r="MZS22" s="13"/>
      <c r="MZT22" s="13"/>
      <c r="MZU22" s="14"/>
      <c r="MZV22" s="15"/>
      <c r="MZW22" s="16"/>
      <c r="MZX22" s="15"/>
      <c r="MZY22" s="16"/>
      <c r="MZZ22" s="17"/>
      <c r="NAA22" s="17"/>
      <c r="NAB22" s="17"/>
      <c r="NAC22" s="18"/>
      <c r="NAD22" s="10"/>
      <c r="NAE22" s="11"/>
      <c r="NAF22" s="11"/>
      <c r="NAG22" s="11"/>
      <c r="NAH22" s="11"/>
      <c r="NAI22" s="12"/>
      <c r="NAJ22" s="12"/>
      <c r="NAK22" s="12"/>
      <c r="NAL22" s="12"/>
      <c r="NAM22" s="13"/>
      <c r="NAN22" s="13"/>
      <c r="NAO22" s="13"/>
      <c r="NAP22" s="14"/>
      <c r="NAQ22" s="15"/>
      <c r="NAR22" s="16"/>
      <c r="NAS22" s="15"/>
      <c r="NAT22" s="16"/>
      <c r="NAU22" s="17"/>
      <c r="NAV22" s="17"/>
      <c r="NAW22" s="17"/>
      <c r="NAX22" s="18"/>
      <c r="NAY22" s="10"/>
      <c r="NAZ22" s="11"/>
      <c r="NBA22" s="11"/>
      <c r="NBB22" s="11"/>
      <c r="NBC22" s="11"/>
      <c r="NBD22" s="12"/>
      <c r="NBE22" s="12"/>
      <c r="NBF22" s="12"/>
      <c r="NBG22" s="12"/>
      <c r="NBH22" s="13"/>
      <c r="NBI22" s="13"/>
      <c r="NBJ22" s="13"/>
      <c r="NBK22" s="14"/>
      <c r="NBL22" s="15"/>
      <c r="NBM22" s="16"/>
      <c r="NBN22" s="15"/>
      <c r="NBO22" s="16"/>
      <c r="NBP22" s="17"/>
      <c r="NBQ22" s="17"/>
      <c r="NBR22" s="17"/>
      <c r="NBS22" s="18"/>
      <c r="NBT22" s="10"/>
      <c r="NBU22" s="11"/>
      <c r="NBV22" s="11"/>
      <c r="NBW22" s="11"/>
      <c r="NBX22" s="11"/>
      <c r="NBY22" s="12"/>
      <c r="NBZ22" s="12"/>
      <c r="NCA22" s="12"/>
      <c r="NCB22" s="12"/>
      <c r="NCC22" s="13"/>
      <c r="NCD22" s="13"/>
      <c r="NCE22" s="13"/>
      <c r="NCF22" s="14"/>
      <c r="NCG22" s="15"/>
      <c r="NCH22" s="16"/>
      <c r="NCI22" s="15"/>
      <c r="NCJ22" s="16"/>
      <c r="NCK22" s="17"/>
      <c r="NCL22" s="17"/>
      <c r="NCM22" s="17"/>
      <c r="NCN22" s="18"/>
      <c r="NCO22" s="10"/>
      <c r="NCP22" s="11"/>
      <c r="NCQ22" s="11"/>
      <c r="NCR22" s="11"/>
      <c r="NCS22" s="11"/>
      <c r="NCT22" s="12"/>
      <c r="NCU22" s="12"/>
      <c r="NCV22" s="12"/>
      <c r="NCW22" s="12"/>
      <c r="NCX22" s="13"/>
      <c r="NCY22" s="13"/>
      <c r="NCZ22" s="13"/>
      <c r="NDA22" s="14"/>
      <c r="NDB22" s="15"/>
      <c r="NDC22" s="16"/>
      <c r="NDD22" s="15"/>
      <c r="NDE22" s="16"/>
      <c r="NDF22" s="17"/>
      <c r="NDG22" s="17"/>
      <c r="NDH22" s="17"/>
      <c r="NDI22" s="18"/>
      <c r="NDJ22" s="10"/>
      <c r="NDK22" s="11"/>
      <c r="NDL22" s="11"/>
      <c r="NDM22" s="11"/>
      <c r="NDN22" s="11"/>
      <c r="NDO22" s="12"/>
      <c r="NDP22" s="12"/>
      <c r="NDQ22" s="12"/>
      <c r="NDR22" s="12"/>
      <c r="NDS22" s="13"/>
      <c r="NDT22" s="13"/>
      <c r="NDU22" s="13"/>
      <c r="NDV22" s="14"/>
      <c r="NDW22" s="15"/>
      <c r="NDX22" s="16"/>
      <c r="NDY22" s="15"/>
      <c r="NDZ22" s="16"/>
      <c r="NEA22" s="17"/>
      <c r="NEB22" s="17"/>
      <c r="NEC22" s="17"/>
      <c r="NED22" s="18"/>
      <c r="NEE22" s="10"/>
      <c r="NEF22" s="11"/>
      <c r="NEG22" s="11"/>
      <c r="NEH22" s="11"/>
      <c r="NEI22" s="11"/>
      <c r="NEJ22" s="12"/>
      <c r="NEK22" s="12"/>
      <c r="NEL22" s="12"/>
      <c r="NEM22" s="12"/>
      <c r="NEN22" s="13"/>
      <c r="NEO22" s="13"/>
      <c r="NEP22" s="13"/>
      <c r="NEQ22" s="14"/>
      <c r="NER22" s="15"/>
      <c r="NES22" s="16"/>
      <c r="NET22" s="15"/>
      <c r="NEU22" s="16"/>
      <c r="NEV22" s="17"/>
      <c r="NEW22" s="17"/>
      <c r="NEX22" s="17"/>
      <c r="NEY22" s="18"/>
      <c r="NEZ22" s="10"/>
      <c r="NFA22" s="11"/>
      <c r="NFB22" s="11"/>
      <c r="NFC22" s="11"/>
      <c r="NFD22" s="11"/>
      <c r="NFE22" s="12"/>
      <c r="NFF22" s="12"/>
      <c r="NFG22" s="12"/>
      <c r="NFH22" s="12"/>
      <c r="NFI22" s="13"/>
      <c r="NFJ22" s="13"/>
      <c r="NFK22" s="13"/>
      <c r="NFL22" s="14"/>
      <c r="NFM22" s="15"/>
      <c r="NFN22" s="16"/>
      <c r="NFO22" s="15"/>
      <c r="NFP22" s="16"/>
      <c r="NFQ22" s="17"/>
      <c r="NFR22" s="17"/>
      <c r="NFS22" s="17"/>
      <c r="NFT22" s="18"/>
      <c r="NFU22" s="10"/>
      <c r="NFV22" s="11"/>
      <c r="NFW22" s="11"/>
      <c r="NFX22" s="11"/>
      <c r="NFY22" s="11"/>
      <c r="NFZ22" s="12"/>
      <c r="NGA22" s="12"/>
      <c r="NGB22" s="12"/>
      <c r="NGC22" s="12"/>
      <c r="NGD22" s="13"/>
      <c r="NGE22" s="13"/>
      <c r="NGF22" s="13"/>
      <c r="NGG22" s="14"/>
      <c r="NGH22" s="15"/>
      <c r="NGI22" s="16"/>
      <c r="NGJ22" s="15"/>
      <c r="NGK22" s="16"/>
      <c r="NGL22" s="17"/>
      <c r="NGM22" s="17"/>
      <c r="NGN22" s="17"/>
      <c r="NGO22" s="18"/>
      <c r="NGP22" s="10"/>
      <c r="NGQ22" s="11"/>
      <c r="NGR22" s="11"/>
      <c r="NGS22" s="11"/>
      <c r="NGT22" s="11"/>
      <c r="NGU22" s="12"/>
      <c r="NGV22" s="12"/>
      <c r="NGW22" s="12"/>
      <c r="NGX22" s="12"/>
      <c r="NGY22" s="13"/>
      <c r="NGZ22" s="13"/>
      <c r="NHA22" s="13"/>
      <c r="NHB22" s="14"/>
      <c r="NHC22" s="15"/>
      <c r="NHD22" s="16"/>
      <c r="NHE22" s="15"/>
      <c r="NHF22" s="16"/>
      <c r="NHG22" s="17"/>
      <c r="NHH22" s="17"/>
      <c r="NHI22" s="17"/>
      <c r="NHJ22" s="18"/>
      <c r="NHK22" s="10"/>
      <c r="NHL22" s="11"/>
      <c r="NHM22" s="11"/>
      <c r="NHN22" s="11"/>
      <c r="NHO22" s="11"/>
      <c r="NHP22" s="12"/>
      <c r="NHQ22" s="12"/>
      <c r="NHR22" s="12"/>
      <c r="NHS22" s="12"/>
      <c r="NHT22" s="13"/>
      <c r="NHU22" s="13"/>
      <c r="NHV22" s="13"/>
      <c r="NHW22" s="14"/>
      <c r="NHX22" s="15"/>
      <c r="NHY22" s="16"/>
      <c r="NHZ22" s="15"/>
      <c r="NIA22" s="16"/>
      <c r="NIB22" s="17"/>
      <c r="NIC22" s="17"/>
      <c r="NID22" s="17"/>
      <c r="NIE22" s="18"/>
      <c r="NIF22" s="10"/>
      <c r="NIG22" s="11"/>
      <c r="NIH22" s="11"/>
      <c r="NII22" s="11"/>
      <c r="NIJ22" s="11"/>
      <c r="NIK22" s="12"/>
      <c r="NIL22" s="12"/>
      <c r="NIM22" s="12"/>
      <c r="NIN22" s="12"/>
      <c r="NIO22" s="13"/>
      <c r="NIP22" s="13"/>
      <c r="NIQ22" s="13"/>
      <c r="NIR22" s="14"/>
      <c r="NIS22" s="15"/>
      <c r="NIT22" s="16"/>
      <c r="NIU22" s="15"/>
      <c r="NIV22" s="16"/>
      <c r="NIW22" s="17"/>
      <c r="NIX22" s="17"/>
      <c r="NIY22" s="17"/>
      <c r="NIZ22" s="18"/>
      <c r="NJA22" s="10"/>
      <c r="NJB22" s="11"/>
      <c r="NJC22" s="11"/>
      <c r="NJD22" s="11"/>
      <c r="NJE22" s="11"/>
      <c r="NJF22" s="12"/>
      <c r="NJG22" s="12"/>
      <c r="NJH22" s="12"/>
      <c r="NJI22" s="12"/>
      <c r="NJJ22" s="13"/>
      <c r="NJK22" s="13"/>
      <c r="NJL22" s="13"/>
      <c r="NJM22" s="14"/>
      <c r="NJN22" s="15"/>
      <c r="NJO22" s="16"/>
      <c r="NJP22" s="15"/>
      <c r="NJQ22" s="16"/>
      <c r="NJR22" s="17"/>
      <c r="NJS22" s="17"/>
      <c r="NJT22" s="17"/>
      <c r="NJU22" s="18"/>
      <c r="NJV22" s="10"/>
      <c r="NJW22" s="11"/>
      <c r="NJX22" s="11"/>
      <c r="NJY22" s="11"/>
      <c r="NJZ22" s="11"/>
      <c r="NKA22" s="12"/>
      <c r="NKB22" s="12"/>
      <c r="NKC22" s="12"/>
      <c r="NKD22" s="12"/>
      <c r="NKE22" s="13"/>
      <c r="NKF22" s="13"/>
      <c r="NKG22" s="13"/>
      <c r="NKH22" s="14"/>
      <c r="NKI22" s="15"/>
      <c r="NKJ22" s="16"/>
      <c r="NKK22" s="15"/>
      <c r="NKL22" s="16"/>
      <c r="NKM22" s="17"/>
      <c r="NKN22" s="17"/>
      <c r="NKO22" s="17"/>
      <c r="NKP22" s="18"/>
      <c r="NKQ22" s="10"/>
      <c r="NKR22" s="11"/>
      <c r="NKS22" s="11"/>
      <c r="NKT22" s="11"/>
      <c r="NKU22" s="11"/>
      <c r="NKV22" s="12"/>
      <c r="NKW22" s="12"/>
      <c r="NKX22" s="12"/>
      <c r="NKY22" s="12"/>
      <c r="NKZ22" s="13"/>
      <c r="NLA22" s="13"/>
      <c r="NLB22" s="13"/>
      <c r="NLC22" s="14"/>
      <c r="NLD22" s="15"/>
      <c r="NLE22" s="16"/>
      <c r="NLF22" s="15"/>
      <c r="NLG22" s="16"/>
      <c r="NLH22" s="17"/>
      <c r="NLI22" s="17"/>
      <c r="NLJ22" s="17"/>
      <c r="NLK22" s="18"/>
      <c r="NLL22" s="10"/>
      <c r="NLM22" s="11"/>
      <c r="NLN22" s="11"/>
      <c r="NLO22" s="11"/>
      <c r="NLP22" s="11"/>
      <c r="NLQ22" s="12"/>
      <c r="NLR22" s="12"/>
      <c r="NLS22" s="12"/>
      <c r="NLT22" s="12"/>
      <c r="NLU22" s="13"/>
      <c r="NLV22" s="13"/>
      <c r="NLW22" s="13"/>
      <c r="NLX22" s="14"/>
      <c r="NLY22" s="15"/>
      <c r="NLZ22" s="16"/>
      <c r="NMA22" s="15"/>
      <c r="NMB22" s="16"/>
      <c r="NMC22" s="17"/>
      <c r="NMD22" s="17"/>
      <c r="NME22" s="17"/>
      <c r="NMF22" s="18"/>
      <c r="NMG22" s="10"/>
      <c r="NMH22" s="11"/>
      <c r="NMI22" s="11"/>
      <c r="NMJ22" s="11"/>
      <c r="NMK22" s="11"/>
      <c r="NML22" s="12"/>
      <c r="NMM22" s="12"/>
      <c r="NMN22" s="12"/>
      <c r="NMO22" s="12"/>
      <c r="NMP22" s="13"/>
      <c r="NMQ22" s="13"/>
      <c r="NMR22" s="13"/>
      <c r="NMS22" s="14"/>
      <c r="NMT22" s="15"/>
      <c r="NMU22" s="16"/>
      <c r="NMV22" s="15"/>
      <c r="NMW22" s="16"/>
      <c r="NMX22" s="17"/>
      <c r="NMY22" s="17"/>
      <c r="NMZ22" s="17"/>
      <c r="NNA22" s="18"/>
      <c r="NNB22" s="10"/>
      <c r="NNC22" s="11"/>
      <c r="NND22" s="11"/>
      <c r="NNE22" s="11"/>
      <c r="NNF22" s="11"/>
      <c r="NNG22" s="12"/>
      <c r="NNH22" s="12"/>
      <c r="NNI22" s="12"/>
      <c r="NNJ22" s="12"/>
      <c r="NNK22" s="13"/>
      <c r="NNL22" s="13"/>
      <c r="NNM22" s="13"/>
      <c r="NNN22" s="14"/>
      <c r="NNO22" s="15"/>
      <c r="NNP22" s="16"/>
      <c r="NNQ22" s="15"/>
      <c r="NNR22" s="16"/>
      <c r="NNS22" s="17"/>
      <c r="NNT22" s="17"/>
      <c r="NNU22" s="17"/>
      <c r="NNV22" s="18"/>
      <c r="NNW22" s="10"/>
      <c r="NNX22" s="11"/>
      <c r="NNY22" s="11"/>
      <c r="NNZ22" s="11"/>
      <c r="NOA22" s="11"/>
      <c r="NOB22" s="12"/>
      <c r="NOC22" s="12"/>
      <c r="NOD22" s="12"/>
      <c r="NOE22" s="12"/>
      <c r="NOF22" s="13"/>
      <c r="NOG22" s="13"/>
      <c r="NOH22" s="13"/>
      <c r="NOI22" s="14"/>
      <c r="NOJ22" s="15"/>
      <c r="NOK22" s="16"/>
      <c r="NOL22" s="15"/>
      <c r="NOM22" s="16"/>
      <c r="NON22" s="17"/>
      <c r="NOO22" s="17"/>
      <c r="NOP22" s="17"/>
      <c r="NOQ22" s="18"/>
      <c r="NOR22" s="10"/>
      <c r="NOS22" s="11"/>
      <c r="NOT22" s="11"/>
      <c r="NOU22" s="11"/>
      <c r="NOV22" s="11"/>
      <c r="NOW22" s="12"/>
      <c r="NOX22" s="12"/>
      <c r="NOY22" s="12"/>
      <c r="NOZ22" s="12"/>
      <c r="NPA22" s="13"/>
      <c r="NPB22" s="13"/>
      <c r="NPC22" s="13"/>
      <c r="NPD22" s="14"/>
      <c r="NPE22" s="15"/>
      <c r="NPF22" s="16"/>
      <c r="NPG22" s="15"/>
      <c r="NPH22" s="16"/>
      <c r="NPI22" s="17"/>
      <c r="NPJ22" s="17"/>
      <c r="NPK22" s="17"/>
      <c r="NPL22" s="18"/>
      <c r="NPM22" s="10"/>
      <c r="NPN22" s="11"/>
      <c r="NPO22" s="11"/>
      <c r="NPP22" s="11"/>
      <c r="NPQ22" s="11"/>
      <c r="NPR22" s="12"/>
      <c r="NPS22" s="12"/>
      <c r="NPT22" s="12"/>
      <c r="NPU22" s="12"/>
      <c r="NPV22" s="13"/>
      <c r="NPW22" s="13"/>
      <c r="NPX22" s="13"/>
      <c r="NPY22" s="14"/>
      <c r="NPZ22" s="15"/>
      <c r="NQA22" s="16"/>
      <c r="NQB22" s="15"/>
      <c r="NQC22" s="16"/>
      <c r="NQD22" s="17"/>
      <c r="NQE22" s="17"/>
      <c r="NQF22" s="17"/>
      <c r="NQG22" s="18"/>
      <c r="NQH22" s="10"/>
      <c r="NQI22" s="11"/>
      <c r="NQJ22" s="11"/>
      <c r="NQK22" s="11"/>
      <c r="NQL22" s="11"/>
      <c r="NQM22" s="12"/>
      <c r="NQN22" s="12"/>
      <c r="NQO22" s="12"/>
      <c r="NQP22" s="12"/>
      <c r="NQQ22" s="13"/>
      <c r="NQR22" s="13"/>
      <c r="NQS22" s="13"/>
      <c r="NQT22" s="14"/>
      <c r="NQU22" s="15"/>
      <c r="NQV22" s="16"/>
      <c r="NQW22" s="15"/>
      <c r="NQX22" s="16"/>
      <c r="NQY22" s="17"/>
      <c r="NQZ22" s="17"/>
      <c r="NRA22" s="17"/>
      <c r="NRB22" s="18"/>
      <c r="NRC22" s="10"/>
      <c r="NRD22" s="11"/>
      <c r="NRE22" s="11"/>
      <c r="NRF22" s="11"/>
      <c r="NRG22" s="11"/>
      <c r="NRH22" s="12"/>
      <c r="NRI22" s="12"/>
      <c r="NRJ22" s="12"/>
      <c r="NRK22" s="12"/>
      <c r="NRL22" s="13"/>
      <c r="NRM22" s="13"/>
      <c r="NRN22" s="13"/>
      <c r="NRO22" s="14"/>
      <c r="NRP22" s="15"/>
      <c r="NRQ22" s="16"/>
      <c r="NRR22" s="15"/>
      <c r="NRS22" s="16"/>
      <c r="NRT22" s="17"/>
      <c r="NRU22" s="17"/>
      <c r="NRV22" s="17"/>
      <c r="NRW22" s="18"/>
      <c r="NRX22" s="10"/>
      <c r="NRY22" s="11"/>
      <c r="NRZ22" s="11"/>
      <c r="NSA22" s="11"/>
      <c r="NSB22" s="11"/>
      <c r="NSC22" s="12"/>
      <c r="NSD22" s="12"/>
      <c r="NSE22" s="12"/>
      <c r="NSF22" s="12"/>
      <c r="NSG22" s="13"/>
      <c r="NSH22" s="13"/>
      <c r="NSI22" s="13"/>
      <c r="NSJ22" s="14"/>
      <c r="NSK22" s="15"/>
      <c r="NSL22" s="16"/>
      <c r="NSM22" s="15"/>
      <c r="NSN22" s="16"/>
      <c r="NSO22" s="17"/>
      <c r="NSP22" s="17"/>
      <c r="NSQ22" s="17"/>
      <c r="NSR22" s="18"/>
      <c r="NSS22" s="10"/>
      <c r="NST22" s="11"/>
      <c r="NSU22" s="11"/>
      <c r="NSV22" s="11"/>
      <c r="NSW22" s="11"/>
      <c r="NSX22" s="12"/>
      <c r="NSY22" s="12"/>
      <c r="NSZ22" s="12"/>
      <c r="NTA22" s="12"/>
      <c r="NTB22" s="13"/>
      <c r="NTC22" s="13"/>
      <c r="NTD22" s="13"/>
      <c r="NTE22" s="14"/>
      <c r="NTF22" s="15"/>
      <c r="NTG22" s="16"/>
      <c r="NTH22" s="15"/>
      <c r="NTI22" s="16"/>
      <c r="NTJ22" s="17"/>
      <c r="NTK22" s="17"/>
      <c r="NTL22" s="17"/>
      <c r="NTM22" s="18"/>
      <c r="NTN22" s="10"/>
      <c r="NTO22" s="11"/>
      <c r="NTP22" s="11"/>
      <c r="NTQ22" s="11"/>
      <c r="NTR22" s="11"/>
      <c r="NTS22" s="12"/>
      <c r="NTT22" s="12"/>
      <c r="NTU22" s="12"/>
      <c r="NTV22" s="12"/>
      <c r="NTW22" s="13"/>
      <c r="NTX22" s="13"/>
      <c r="NTY22" s="13"/>
      <c r="NTZ22" s="14"/>
      <c r="NUA22" s="15"/>
      <c r="NUB22" s="16"/>
      <c r="NUC22" s="15"/>
      <c r="NUD22" s="16"/>
      <c r="NUE22" s="17"/>
      <c r="NUF22" s="17"/>
      <c r="NUG22" s="17"/>
      <c r="NUH22" s="18"/>
      <c r="NUI22" s="10"/>
      <c r="NUJ22" s="11"/>
      <c r="NUK22" s="11"/>
      <c r="NUL22" s="11"/>
      <c r="NUM22" s="11"/>
      <c r="NUN22" s="12"/>
      <c r="NUO22" s="12"/>
      <c r="NUP22" s="12"/>
      <c r="NUQ22" s="12"/>
      <c r="NUR22" s="13"/>
      <c r="NUS22" s="13"/>
      <c r="NUT22" s="13"/>
      <c r="NUU22" s="14"/>
      <c r="NUV22" s="15"/>
      <c r="NUW22" s="16"/>
      <c r="NUX22" s="15"/>
      <c r="NUY22" s="16"/>
      <c r="NUZ22" s="17"/>
      <c r="NVA22" s="17"/>
      <c r="NVB22" s="17"/>
      <c r="NVC22" s="18"/>
      <c r="NVD22" s="10"/>
      <c r="NVE22" s="11"/>
      <c r="NVF22" s="11"/>
      <c r="NVG22" s="11"/>
      <c r="NVH22" s="11"/>
      <c r="NVI22" s="12"/>
      <c r="NVJ22" s="12"/>
      <c r="NVK22" s="12"/>
      <c r="NVL22" s="12"/>
      <c r="NVM22" s="13"/>
      <c r="NVN22" s="13"/>
      <c r="NVO22" s="13"/>
      <c r="NVP22" s="14"/>
      <c r="NVQ22" s="15"/>
      <c r="NVR22" s="16"/>
      <c r="NVS22" s="15"/>
      <c r="NVT22" s="16"/>
      <c r="NVU22" s="17"/>
      <c r="NVV22" s="17"/>
      <c r="NVW22" s="17"/>
      <c r="NVX22" s="18"/>
      <c r="NVY22" s="10"/>
      <c r="NVZ22" s="11"/>
      <c r="NWA22" s="11"/>
      <c r="NWB22" s="11"/>
      <c r="NWC22" s="11"/>
      <c r="NWD22" s="12"/>
      <c r="NWE22" s="12"/>
      <c r="NWF22" s="12"/>
      <c r="NWG22" s="12"/>
      <c r="NWH22" s="13"/>
      <c r="NWI22" s="13"/>
      <c r="NWJ22" s="13"/>
      <c r="NWK22" s="14"/>
      <c r="NWL22" s="15"/>
      <c r="NWM22" s="16"/>
      <c r="NWN22" s="15"/>
      <c r="NWO22" s="16"/>
      <c r="NWP22" s="17"/>
      <c r="NWQ22" s="17"/>
      <c r="NWR22" s="17"/>
      <c r="NWS22" s="18"/>
      <c r="NWT22" s="10"/>
      <c r="NWU22" s="11"/>
      <c r="NWV22" s="11"/>
      <c r="NWW22" s="11"/>
      <c r="NWX22" s="11"/>
      <c r="NWY22" s="12"/>
      <c r="NWZ22" s="12"/>
      <c r="NXA22" s="12"/>
      <c r="NXB22" s="12"/>
      <c r="NXC22" s="13"/>
      <c r="NXD22" s="13"/>
      <c r="NXE22" s="13"/>
      <c r="NXF22" s="14"/>
      <c r="NXG22" s="15"/>
      <c r="NXH22" s="16"/>
      <c r="NXI22" s="15"/>
      <c r="NXJ22" s="16"/>
      <c r="NXK22" s="17"/>
      <c r="NXL22" s="17"/>
      <c r="NXM22" s="17"/>
      <c r="NXN22" s="18"/>
      <c r="NXO22" s="10"/>
      <c r="NXP22" s="11"/>
      <c r="NXQ22" s="11"/>
      <c r="NXR22" s="11"/>
      <c r="NXS22" s="11"/>
      <c r="NXT22" s="12"/>
      <c r="NXU22" s="12"/>
      <c r="NXV22" s="12"/>
      <c r="NXW22" s="12"/>
      <c r="NXX22" s="13"/>
      <c r="NXY22" s="13"/>
      <c r="NXZ22" s="13"/>
      <c r="NYA22" s="14"/>
      <c r="NYB22" s="15"/>
      <c r="NYC22" s="16"/>
      <c r="NYD22" s="15"/>
      <c r="NYE22" s="16"/>
      <c r="NYF22" s="17"/>
      <c r="NYG22" s="17"/>
      <c r="NYH22" s="17"/>
      <c r="NYI22" s="18"/>
      <c r="NYJ22" s="10"/>
      <c r="NYK22" s="11"/>
      <c r="NYL22" s="11"/>
      <c r="NYM22" s="11"/>
      <c r="NYN22" s="11"/>
      <c r="NYO22" s="12"/>
      <c r="NYP22" s="12"/>
      <c r="NYQ22" s="12"/>
      <c r="NYR22" s="12"/>
      <c r="NYS22" s="13"/>
      <c r="NYT22" s="13"/>
      <c r="NYU22" s="13"/>
      <c r="NYV22" s="14"/>
      <c r="NYW22" s="15"/>
      <c r="NYX22" s="16"/>
      <c r="NYY22" s="15"/>
      <c r="NYZ22" s="16"/>
      <c r="NZA22" s="17"/>
      <c r="NZB22" s="17"/>
      <c r="NZC22" s="17"/>
      <c r="NZD22" s="18"/>
      <c r="NZE22" s="10"/>
      <c r="NZF22" s="11"/>
      <c r="NZG22" s="11"/>
      <c r="NZH22" s="11"/>
      <c r="NZI22" s="11"/>
      <c r="NZJ22" s="12"/>
      <c r="NZK22" s="12"/>
      <c r="NZL22" s="12"/>
      <c r="NZM22" s="12"/>
      <c r="NZN22" s="13"/>
      <c r="NZO22" s="13"/>
      <c r="NZP22" s="13"/>
      <c r="NZQ22" s="14"/>
      <c r="NZR22" s="15"/>
      <c r="NZS22" s="16"/>
      <c r="NZT22" s="15"/>
      <c r="NZU22" s="16"/>
      <c r="NZV22" s="17"/>
      <c r="NZW22" s="17"/>
      <c r="NZX22" s="17"/>
      <c r="NZY22" s="18"/>
      <c r="NZZ22" s="10"/>
      <c r="OAA22" s="11"/>
      <c r="OAB22" s="11"/>
      <c r="OAC22" s="11"/>
      <c r="OAD22" s="11"/>
      <c r="OAE22" s="12"/>
      <c r="OAF22" s="12"/>
      <c r="OAG22" s="12"/>
      <c r="OAH22" s="12"/>
      <c r="OAI22" s="13"/>
      <c r="OAJ22" s="13"/>
      <c r="OAK22" s="13"/>
      <c r="OAL22" s="14"/>
      <c r="OAM22" s="15"/>
      <c r="OAN22" s="16"/>
      <c r="OAO22" s="15"/>
      <c r="OAP22" s="16"/>
      <c r="OAQ22" s="17"/>
      <c r="OAR22" s="17"/>
      <c r="OAS22" s="17"/>
      <c r="OAT22" s="18"/>
      <c r="OAU22" s="10"/>
      <c r="OAV22" s="11"/>
      <c r="OAW22" s="11"/>
      <c r="OAX22" s="11"/>
      <c r="OAY22" s="11"/>
      <c r="OAZ22" s="12"/>
      <c r="OBA22" s="12"/>
      <c r="OBB22" s="12"/>
      <c r="OBC22" s="12"/>
      <c r="OBD22" s="13"/>
      <c r="OBE22" s="13"/>
      <c r="OBF22" s="13"/>
      <c r="OBG22" s="14"/>
      <c r="OBH22" s="15"/>
      <c r="OBI22" s="16"/>
      <c r="OBJ22" s="15"/>
      <c r="OBK22" s="16"/>
      <c r="OBL22" s="17"/>
      <c r="OBM22" s="17"/>
      <c r="OBN22" s="17"/>
      <c r="OBO22" s="18"/>
      <c r="OBP22" s="10"/>
      <c r="OBQ22" s="11"/>
      <c r="OBR22" s="11"/>
      <c r="OBS22" s="11"/>
      <c r="OBT22" s="11"/>
      <c r="OBU22" s="12"/>
      <c r="OBV22" s="12"/>
      <c r="OBW22" s="12"/>
      <c r="OBX22" s="12"/>
      <c r="OBY22" s="13"/>
      <c r="OBZ22" s="13"/>
      <c r="OCA22" s="13"/>
      <c r="OCB22" s="14"/>
      <c r="OCC22" s="15"/>
      <c r="OCD22" s="16"/>
      <c r="OCE22" s="15"/>
      <c r="OCF22" s="16"/>
      <c r="OCG22" s="17"/>
      <c r="OCH22" s="17"/>
      <c r="OCI22" s="17"/>
      <c r="OCJ22" s="18"/>
      <c r="OCK22" s="10"/>
      <c r="OCL22" s="11"/>
      <c r="OCM22" s="11"/>
      <c r="OCN22" s="11"/>
      <c r="OCO22" s="11"/>
      <c r="OCP22" s="12"/>
      <c r="OCQ22" s="12"/>
      <c r="OCR22" s="12"/>
      <c r="OCS22" s="12"/>
      <c r="OCT22" s="13"/>
      <c r="OCU22" s="13"/>
      <c r="OCV22" s="13"/>
      <c r="OCW22" s="14"/>
      <c r="OCX22" s="15"/>
      <c r="OCY22" s="16"/>
      <c r="OCZ22" s="15"/>
      <c r="ODA22" s="16"/>
      <c r="ODB22" s="17"/>
      <c r="ODC22" s="17"/>
      <c r="ODD22" s="17"/>
      <c r="ODE22" s="18"/>
      <c r="ODF22" s="10"/>
      <c r="ODG22" s="11"/>
      <c r="ODH22" s="11"/>
      <c r="ODI22" s="11"/>
      <c r="ODJ22" s="11"/>
      <c r="ODK22" s="12"/>
      <c r="ODL22" s="12"/>
      <c r="ODM22" s="12"/>
      <c r="ODN22" s="12"/>
      <c r="ODO22" s="13"/>
      <c r="ODP22" s="13"/>
      <c r="ODQ22" s="13"/>
      <c r="ODR22" s="14"/>
      <c r="ODS22" s="15"/>
      <c r="ODT22" s="16"/>
      <c r="ODU22" s="15"/>
      <c r="ODV22" s="16"/>
      <c r="ODW22" s="17"/>
      <c r="ODX22" s="17"/>
      <c r="ODY22" s="17"/>
      <c r="ODZ22" s="18"/>
      <c r="OEA22" s="10"/>
      <c r="OEB22" s="11"/>
      <c r="OEC22" s="11"/>
      <c r="OED22" s="11"/>
      <c r="OEE22" s="11"/>
      <c r="OEF22" s="12"/>
      <c r="OEG22" s="12"/>
      <c r="OEH22" s="12"/>
      <c r="OEI22" s="12"/>
      <c r="OEJ22" s="13"/>
      <c r="OEK22" s="13"/>
      <c r="OEL22" s="13"/>
      <c r="OEM22" s="14"/>
      <c r="OEN22" s="15"/>
      <c r="OEO22" s="16"/>
      <c r="OEP22" s="15"/>
      <c r="OEQ22" s="16"/>
      <c r="OER22" s="17"/>
      <c r="OES22" s="17"/>
      <c r="OET22" s="17"/>
      <c r="OEU22" s="18"/>
      <c r="OEV22" s="10"/>
      <c r="OEW22" s="11"/>
      <c r="OEX22" s="11"/>
      <c r="OEY22" s="11"/>
      <c r="OEZ22" s="11"/>
      <c r="OFA22" s="12"/>
      <c r="OFB22" s="12"/>
      <c r="OFC22" s="12"/>
      <c r="OFD22" s="12"/>
      <c r="OFE22" s="13"/>
      <c r="OFF22" s="13"/>
      <c r="OFG22" s="13"/>
      <c r="OFH22" s="14"/>
      <c r="OFI22" s="15"/>
      <c r="OFJ22" s="16"/>
      <c r="OFK22" s="15"/>
      <c r="OFL22" s="16"/>
      <c r="OFM22" s="17"/>
      <c r="OFN22" s="17"/>
      <c r="OFO22" s="17"/>
      <c r="OFP22" s="18"/>
      <c r="OFQ22" s="10"/>
      <c r="OFR22" s="11"/>
      <c r="OFS22" s="11"/>
      <c r="OFT22" s="11"/>
      <c r="OFU22" s="11"/>
      <c r="OFV22" s="12"/>
      <c r="OFW22" s="12"/>
      <c r="OFX22" s="12"/>
      <c r="OFY22" s="12"/>
      <c r="OFZ22" s="13"/>
      <c r="OGA22" s="13"/>
      <c r="OGB22" s="13"/>
      <c r="OGC22" s="14"/>
      <c r="OGD22" s="15"/>
      <c r="OGE22" s="16"/>
      <c r="OGF22" s="15"/>
      <c r="OGG22" s="16"/>
      <c r="OGH22" s="17"/>
      <c r="OGI22" s="17"/>
      <c r="OGJ22" s="17"/>
      <c r="OGK22" s="18"/>
      <c r="OGL22" s="10"/>
      <c r="OGM22" s="11"/>
      <c r="OGN22" s="11"/>
      <c r="OGO22" s="11"/>
      <c r="OGP22" s="11"/>
      <c r="OGQ22" s="12"/>
      <c r="OGR22" s="12"/>
      <c r="OGS22" s="12"/>
      <c r="OGT22" s="12"/>
      <c r="OGU22" s="13"/>
      <c r="OGV22" s="13"/>
      <c r="OGW22" s="13"/>
      <c r="OGX22" s="14"/>
      <c r="OGY22" s="15"/>
      <c r="OGZ22" s="16"/>
      <c r="OHA22" s="15"/>
      <c r="OHB22" s="16"/>
      <c r="OHC22" s="17"/>
      <c r="OHD22" s="17"/>
      <c r="OHE22" s="17"/>
      <c r="OHF22" s="18"/>
      <c r="OHG22" s="10"/>
      <c r="OHH22" s="11"/>
      <c r="OHI22" s="11"/>
      <c r="OHJ22" s="11"/>
      <c r="OHK22" s="11"/>
      <c r="OHL22" s="12"/>
      <c r="OHM22" s="12"/>
      <c r="OHN22" s="12"/>
      <c r="OHO22" s="12"/>
      <c r="OHP22" s="13"/>
      <c r="OHQ22" s="13"/>
      <c r="OHR22" s="13"/>
      <c r="OHS22" s="14"/>
      <c r="OHT22" s="15"/>
      <c r="OHU22" s="16"/>
      <c r="OHV22" s="15"/>
      <c r="OHW22" s="16"/>
      <c r="OHX22" s="17"/>
      <c r="OHY22" s="17"/>
      <c r="OHZ22" s="17"/>
      <c r="OIA22" s="18"/>
      <c r="OIB22" s="10"/>
      <c r="OIC22" s="11"/>
      <c r="OID22" s="11"/>
      <c r="OIE22" s="11"/>
      <c r="OIF22" s="11"/>
      <c r="OIG22" s="12"/>
      <c r="OIH22" s="12"/>
      <c r="OII22" s="12"/>
      <c r="OIJ22" s="12"/>
      <c r="OIK22" s="13"/>
      <c r="OIL22" s="13"/>
      <c r="OIM22" s="13"/>
      <c r="OIN22" s="14"/>
      <c r="OIO22" s="15"/>
      <c r="OIP22" s="16"/>
      <c r="OIQ22" s="15"/>
      <c r="OIR22" s="16"/>
      <c r="OIS22" s="17"/>
      <c r="OIT22" s="17"/>
      <c r="OIU22" s="17"/>
      <c r="OIV22" s="18"/>
      <c r="OIW22" s="10"/>
      <c r="OIX22" s="11"/>
      <c r="OIY22" s="11"/>
      <c r="OIZ22" s="11"/>
      <c r="OJA22" s="11"/>
      <c r="OJB22" s="12"/>
      <c r="OJC22" s="12"/>
      <c r="OJD22" s="12"/>
      <c r="OJE22" s="12"/>
      <c r="OJF22" s="13"/>
      <c r="OJG22" s="13"/>
      <c r="OJH22" s="13"/>
      <c r="OJI22" s="14"/>
      <c r="OJJ22" s="15"/>
      <c r="OJK22" s="16"/>
      <c r="OJL22" s="15"/>
      <c r="OJM22" s="16"/>
      <c r="OJN22" s="17"/>
      <c r="OJO22" s="17"/>
      <c r="OJP22" s="17"/>
      <c r="OJQ22" s="18"/>
      <c r="OJR22" s="10"/>
      <c r="OJS22" s="11"/>
      <c r="OJT22" s="11"/>
      <c r="OJU22" s="11"/>
      <c r="OJV22" s="11"/>
      <c r="OJW22" s="12"/>
      <c r="OJX22" s="12"/>
      <c r="OJY22" s="12"/>
      <c r="OJZ22" s="12"/>
      <c r="OKA22" s="13"/>
      <c r="OKB22" s="13"/>
      <c r="OKC22" s="13"/>
      <c r="OKD22" s="14"/>
      <c r="OKE22" s="15"/>
      <c r="OKF22" s="16"/>
      <c r="OKG22" s="15"/>
      <c r="OKH22" s="16"/>
      <c r="OKI22" s="17"/>
      <c r="OKJ22" s="17"/>
      <c r="OKK22" s="17"/>
      <c r="OKL22" s="18"/>
      <c r="OKM22" s="10"/>
      <c r="OKN22" s="11"/>
      <c r="OKO22" s="11"/>
      <c r="OKP22" s="11"/>
      <c r="OKQ22" s="11"/>
      <c r="OKR22" s="12"/>
      <c r="OKS22" s="12"/>
      <c r="OKT22" s="12"/>
      <c r="OKU22" s="12"/>
      <c r="OKV22" s="13"/>
      <c r="OKW22" s="13"/>
      <c r="OKX22" s="13"/>
      <c r="OKY22" s="14"/>
      <c r="OKZ22" s="15"/>
      <c r="OLA22" s="16"/>
      <c r="OLB22" s="15"/>
      <c r="OLC22" s="16"/>
      <c r="OLD22" s="17"/>
      <c r="OLE22" s="17"/>
      <c r="OLF22" s="17"/>
      <c r="OLG22" s="18"/>
      <c r="OLH22" s="10"/>
      <c r="OLI22" s="11"/>
      <c r="OLJ22" s="11"/>
      <c r="OLK22" s="11"/>
      <c r="OLL22" s="11"/>
      <c r="OLM22" s="12"/>
      <c r="OLN22" s="12"/>
      <c r="OLO22" s="12"/>
      <c r="OLP22" s="12"/>
      <c r="OLQ22" s="13"/>
      <c r="OLR22" s="13"/>
      <c r="OLS22" s="13"/>
      <c r="OLT22" s="14"/>
      <c r="OLU22" s="15"/>
      <c r="OLV22" s="16"/>
      <c r="OLW22" s="15"/>
      <c r="OLX22" s="16"/>
      <c r="OLY22" s="17"/>
      <c r="OLZ22" s="17"/>
      <c r="OMA22" s="17"/>
      <c r="OMB22" s="18"/>
      <c r="OMC22" s="10"/>
      <c r="OMD22" s="11"/>
      <c r="OME22" s="11"/>
      <c r="OMF22" s="11"/>
      <c r="OMG22" s="11"/>
      <c r="OMH22" s="12"/>
      <c r="OMI22" s="12"/>
      <c r="OMJ22" s="12"/>
      <c r="OMK22" s="12"/>
      <c r="OML22" s="13"/>
      <c r="OMM22" s="13"/>
      <c r="OMN22" s="13"/>
      <c r="OMO22" s="14"/>
      <c r="OMP22" s="15"/>
      <c r="OMQ22" s="16"/>
      <c r="OMR22" s="15"/>
      <c r="OMS22" s="16"/>
      <c r="OMT22" s="17"/>
      <c r="OMU22" s="17"/>
      <c r="OMV22" s="17"/>
      <c r="OMW22" s="18"/>
      <c r="OMX22" s="10"/>
      <c r="OMY22" s="11"/>
      <c r="OMZ22" s="11"/>
      <c r="ONA22" s="11"/>
      <c r="ONB22" s="11"/>
      <c r="ONC22" s="12"/>
      <c r="OND22" s="12"/>
      <c r="ONE22" s="12"/>
      <c r="ONF22" s="12"/>
      <c r="ONG22" s="13"/>
      <c r="ONH22" s="13"/>
      <c r="ONI22" s="13"/>
      <c r="ONJ22" s="14"/>
      <c r="ONK22" s="15"/>
      <c r="ONL22" s="16"/>
      <c r="ONM22" s="15"/>
      <c r="ONN22" s="16"/>
      <c r="ONO22" s="17"/>
      <c r="ONP22" s="17"/>
      <c r="ONQ22" s="17"/>
      <c r="ONR22" s="18"/>
      <c r="ONS22" s="10"/>
      <c r="ONT22" s="11"/>
      <c r="ONU22" s="11"/>
      <c r="ONV22" s="11"/>
      <c r="ONW22" s="11"/>
      <c r="ONX22" s="12"/>
      <c r="ONY22" s="12"/>
      <c r="ONZ22" s="12"/>
      <c r="OOA22" s="12"/>
      <c r="OOB22" s="13"/>
      <c r="OOC22" s="13"/>
      <c r="OOD22" s="13"/>
      <c r="OOE22" s="14"/>
      <c r="OOF22" s="15"/>
      <c r="OOG22" s="16"/>
      <c r="OOH22" s="15"/>
      <c r="OOI22" s="16"/>
      <c r="OOJ22" s="17"/>
      <c r="OOK22" s="17"/>
      <c r="OOL22" s="17"/>
      <c r="OOM22" s="18"/>
      <c r="OON22" s="10"/>
      <c r="OOO22" s="11"/>
      <c r="OOP22" s="11"/>
      <c r="OOQ22" s="11"/>
      <c r="OOR22" s="11"/>
      <c r="OOS22" s="12"/>
      <c r="OOT22" s="12"/>
      <c r="OOU22" s="12"/>
      <c r="OOV22" s="12"/>
      <c r="OOW22" s="13"/>
      <c r="OOX22" s="13"/>
      <c r="OOY22" s="13"/>
      <c r="OOZ22" s="14"/>
      <c r="OPA22" s="15"/>
      <c r="OPB22" s="16"/>
      <c r="OPC22" s="15"/>
      <c r="OPD22" s="16"/>
      <c r="OPE22" s="17"/>
      <c r="OPF22" s="17"/>
      <c r="OPG22" s="17"/>
      <c r="OPH22" s="18"/>
      <c r="OPI22" s="10"/>
      <c r="OPJ22" s="11"/>
      <c r="OPK22" s="11"/>
      <c r="OPL22" s="11"/>
      <c r="OPM22" s="11"/>
      <c r="OPN22" s="12"/>
      <c r="OPO22" s="12"/>
      <c r="OPP22" s="12"/>
      <c r="OPQ22" s="1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 s="10"/>
      <c r="ORU22" s="11"/>
      <c r="ORV22" s="11"/>
      <c r="ORW22" s="11"/>
      <c r="ORX22" s="11"/>
      <c r="ORY22" s="12"/>
      <c r="ORZ22" s="12"/>
      <c r="OSA22" s="12"/>
      <c r="OSB22" s="12"/>
      <c r="OSC22" s="13"/>
      <c r="OSD22" s="13"/>
      <c r="OSE22" s="13"/>
      <c r="OSF22" s="14"/>
      <c r="OSG22" s="15"/>
      <c r="OSH22" s="16"/>
      <c r="OSI22" s="15"/>
      <c r="OSJ22" s="16"/>
      <c r="OSK22" s="17"/>
      <c r="OSL22" s="17"/>
      <c r="OSM22" s="17"/>
      <c r="OSN22" s="18"/>
      <c r="OSO22" s="10"/>
      <c r="OSP22" s="11"/>
      <c r="OSQ22" s="11"/>
      <c r="OSR22" s="11"/>
      <c r="OSS22" s="11"/>
      <c r="OST22" s="12"/>
      <c r="OSU22" s="12"/>
      <c r="OSV22" s="12"/>
      <c r="OSW22" s="12"/>
      <c r="OSX22" s="13"/>
      <c r="OSY22" s="13"/>
      <c r="OSZ22" s="13"/>
      <c r="OTA22" s="14"/>
      <c r="OTB22" s="15"/>
      <c r="OTC22" s="16"/>
      <c r="OTD22" s="15"/>
      <c r="OTE22" s="16"/>
      <c r="OTF22" s="17"/>
      <c r="OTG22" s="17"/>
      <c r="OTH22" s="17"/>
      <c r="OTI22" s="18"/>
      <c r="OTJ22" s="10"/>
      <c r="OTK22" s="11"/>
      <c r="OTL22" s="11"/>
      <c r="OTM22" s="11"/>
      <c r="OTN22" s="11"/>
      <c r="OTO22" s="12"/>
      <c r="OTP22" s="12"/>
      <c r="OTQ22" s="12"/>
      <c r="OTR22" s="12"/>
      <c r="OTS22" s="13"/>
      <c r="OTT22" s="13"/>
      <c r="OTU22" s="13"/>
      <c r="OTV22" s="14"/>
      <c r="OTW22" s="15"/>
      <c r="OTX22" s="16"/>
      <c r="OTY22" s="15"/>
      <c r="OTZ22" s="16"/>
      <c r="OUA22" s="17"/>
      <c r="OUB22" s="17"/>
      <c r="OUC22" s="17"/>
      <c r="OUD22" s="18"/>
      <c r="OUE22" s="10"/>
      <c r="OUF22" s="11"/>
      <c r="OUG22" s="11"/>
      <c r="OUH22" s="11"/>
      <c r="OUI22" s="11"/>
      <c r="OUJ22" s="12"/>
      <c r="OUK22" s="12"/>
      <c r="OUL22" s="12"/>
      <c r="OUM22" s="12"/>
      <c r="OUN22" s="13"/>
      <c r="OUO22" s="13"/>
      <c r="OUP22" s="13"/>
      <c r="OUQ22" s="14"/>
      <c r="OUR22" s="15"/>
      <c r="OUS22" s="16"/>
      <c r="OUT22" s="15"/>
      <c r="OUU22" s="16"/>
      <c r="OUV22" s="17"/>
      <c r="OUW22" s="17"/>
      <c r="OUX22" s="17"/>
      <c r="OUY22" s="18"/>
      <c r="OUZ22" s="10"/>
      <c r="OVA22" s="11"/>
      <c r="OVB22" s="11"/>
      <c r="OVC22" s="11"/>
      <c r="OVD22" s="11"/>
      <c r="OVE22" s="12"/>
      <c r="OVF22" s="12"/>
      <c r="OVG22" s="12"/>
      <c r="OVH22" s="12"/>
      <c r="OVI22" s="13"/>
      <c r="OVJ22" s="13"/>
      <c r="OVK22" s="13"/>
      <c r="OVL22" s="14"/>
      <c r="OVM22" s="15"/>
      <c r="OVN22" s="16"/>
      <c r="OVO22" s="15"/>
      <c r="OVP22" s="16"/>
      <c r="OVQ22" s="17"/>
      <c r="OVR22" s="17"/>
      <c r="OVS22" s="17"/>
      <c r="OVT22" s="18"/>
      <c r="OVU22" s="10"/>
      <c r="OVV22" s="11"/>
      <c r="OVW22" s="11"/>
      <c r="OVX22" s="11"/>
      <c r="OVY22" s="11"/>
      <c r="OVZ22" s="12"/>
      <c r="OWA22" s="12"/>
      <c r="OWB22" s="12"/>
      <c r="OWC22" s="12"/>
      <c r="OWD22" s="13"/>
      <c r="OWE22" s="13"/>
      <c r="OWF22" s="13"/>
      <c r="OWG22" s="14"/>
      <c r="OWH22" s="15"/>
      <c r="OWI22" s="16"/>
      <c r="OWJ22" s="15"/>
      <c r="OWK22" s="16"/>
      <c r="OWL22" s="17"/>
      <c r="OWM22" s="17"/>
      <c r="OWN22" s="17"/>
      <c r="OWO22" s="18"/>
      <c r="OWP22" s="10"/>
      <c r="OWQ22" s="11"/>
      <c r="OWR22" s="11"/>
      <c r="OWS22" s="11"/>
      <c r="OWT22" s="11"/>
      <c r="OWU22" s="12"/>
      <c r="OWV22" s="12"/>
      <c r="OWW22" s="12"/>
      <c r="OWX22" s="12"/>
      <c r="OWY22" s="13"/>
      <c r="OWZ22" s="13"/>
      <c r="OXA22" s="13"/>
      <c r="OXB22" s="14"/>
      <c r="OXC22" s="15"/>
      <c r="OXD22" s="16"/>
      <c r="OXE22" s="15"/>
      <c r="OXF22" s="16"/>
      <c r="OXG22" s="17"/>
      <c r="OXH22" s="17"/>
      <c r="OXI22" s="17"/>
      <c r="OXJ22" s="18"/>
      <c r="OXK22" s="10"/>
      <c r="OXL22" s="11"/>
      <c r="OXM22" s="11"/>
      <c r="OXN22" s="11"/>
      <c r="OXO22" s="11"/>
      <c r="OXP22" s="12"/>
      <c r="OXQ22" s="12"/>
      <c r="OXR22" s="12"/>
      <c r="OXS22" s="12"/>
      <c r="OXT22" s="13"/>
      <c r="OXU22" s="13"/>
      <c r="OXV22" s="13"/>
      <c r="OXW22" s="14"/>
      <c r="OXX22" s="15"/>
      <c r="OXY22" s="16"/>
      <c r="OXZ22" s="15"/>
      <c r="OYA22" s="16"/>
      <c r="OYB22" s="17"/>
      <c r="OYC22" s="17"/>
      <c r="OYD22" s="17"/>
      <c r="OYE22" s="18"/>
      <c r="OYF22" s="10"/>
      <c r="OYG22" s="11"/>
      <c r="OYH22" s="11"/>
      <c r="OYI22" s="11"/>
      <c r="OYJ22" s="11"/>
      <c r="OYK22" s="12"/>
      <c r="OYL22" s="12"/>
      <c r="OYM22" s="12"/>
      <c r="OYN22" s="12"/>
      <c r="OYO22" s="13"/>
      <c r="OYP22" s="13"/>
      <c r="OYQ22" s="13"/>
      <c r="OYR22" s="14"/>
      <c r="OYS22" s="15"/>
      <c r="OYT22" s="16"/>
      <c r="OYU22" s="15"/>
      <c r="OYV22" s="16"/>
      <c r="OYW22" s="17"/>
      <c r="OYX22" s="17"/>
      <c r="OYY22" s="17"/>
      <c r="OYZ22" s="18"/>
      <c r="OZA22" s="10"/>
      <c r="OZB22" s="11"/>
      <c r="OZC22" s="11"/>
      <c r="OZD22" s="11"/>
      <c r="OZE22" s="11"/>
      <c r="OZF22" s="12"/>
      <c r="OZG22" s="12"/>
      <c r="OZH22" s="12"/>
      <c r="OZI22" s="12"/>
      <c r="OZJ22" s="13"/>
      <c r="OZK22" s="13"/>
      <c r="OZL22" s="13"/>
      <c r="OZM22" s="14"/>
      <c r="OZN22" s="15"/>
      <c r="OZO22" s="16"/>
      <c r="OZP22" s="15"/>
      <c r="OZQ22" s="16"/>
      <c r="OZR22" s="17"/>
      <c r="OZS22" s="17"/>
      <c r="OZT22" s="17"/>
      <c r="OZU22" s="18"/>
      <c r="OZV22" s="10"/>
      <c r="OZW22" s="11"/>
      <c r="OZX22" s="11"/>
      <c r="OZY22" s="11"/>
      <c r="OZZ22" s="11"/>
      <c r="PAA22" s="12"/>
      <c r="PAB22" s="12"/>
      <c r="PAC22" s="12"/>
      <c r="PAD22" s="12"/>
      <c r="PAE22" s="13"/>
      <c r="PAF22" s="13"/>
      <c r="PAG22" s="13"/>
      <c r="PAH22" s="14"/>
      <c r="PAI22" s="15"/>
      <c r="PAJ22" s="16"/>
      <c r="PAK22" s="15"/>
      <c r="PAL22" s="16"/>
      <c r="PAM22" s="17"/>
      <c r="PAN22" s="17"/>
      <c r="PAO22" s="17"/>
      <c r="PAP22" s="18"/>
      <c r="PAQ22" s="10"/>
      <c r="PAR22" s="11"/>
      <c r="PAS22" s="11"/>
      <c r="PAT22" s="11"/>
      <c r="PAU22" s="11"/>
      <c r="PAV22" s="12"/>
      <c r="PAW22" s="12"/>
      <c r="PAX22" s="12"/>
      <c r="PAY22" s="12"/>
      <c r="PAZ22" s="13"/>
      <c r="PBA22" s="13"/>
      <c r="PBB22" s="13"/>
      <c r="PBC22" s="14"/>
      <c r="PBD22" s="15"/>
      <c r="PBE22" s="16"/>
      <c r="PBF22" s="15"/>
      <c r="PBG22" s="16"/>
      <c r="PBH22" s="17"/>
      <c r="PBI22" s="17"/>
      <c r="PBJ22" s="17"/>
      <c r="PBK22" s="18"/>
      <c r="PBL22" s="10"/>
      <c r="PBM22" s="11"/>
      <c r="PBN22" s="11"/>
      <c r="PBO22" s="11"/>
      <c r="PBP22" s="11"/>
      <c r="PBQ22" s="12"/>
      <c r="PBR22" s="12"/>
      <c r="PBS22" s="12"/>
      <c r="PBT22" s="12"/>
      <c r="PBU22" s="13"/>
      <c r="PBV22" s="13"/>
      <c r="PBW22" s="13"/>
      <c r="PBX22" s="14"/>
      <c r="PBY22" s="15"/>
      <c r="PBZ22" s="16"/>
      <c r="PCA22" s="15"/>
      <c r="PCB22" s="16"/>
      <c r="PCC22" s="17"/>
      <c r="PCD22" s="17"/>
      <c r="PCE22" s="17"/>
      <c r="PCF22" s="18"/>
      <c r="PCG22" s="10"/>
      <c r="PCH22" s="11"/>
      <c r="PCI22" s="11"/>
      <c r="PCJ22" s="11"/>
      <c r="PCK22" s="11"/>
      <c r="PCL22" s="12"/>
      <c r="PCM22" s="12"/>
      <c r="PCN22" s="12"/>
      <c r="PCO22" s="12"/>
      <c r="PCP22" s="13"/>
      <c r="PCQ22" s="13"/>
      <c r="PCR22" s="13"/>
      <c r="PCS22" s="14"/>
      <c r="PCT22" s="15"/>
      <c r="PCU22" s="16"/>
      <c r="PCV22" s="15"/>
      <c r="PCW22" s="16"/>
      <c r="PCX22" s="17"/>
      <c r="PCY22" s="17"/>
      <c r="PCZ22" s="17"/>
      <c r="PDA22" s="18"/>
      <c r="PDB22" s="10"/>
      <c r="PDC22" s="11"/>
      <c r="PDD22" s="11"/>
      <c r="PDE22" s="11"/>
      <c r="PDF22" s="11"/>
      <c r="PDG22" s="12"/>
      <c r="PDH22" s="12"/>
      <c r="PDI22" s="12"/>
      <c r="PDJ22" s="12"/>
      <c r="PDK22" s="13"/>
      <c r="PDL22" s="13"/>
      <c r="PDM22" s="13"/>
      <c r="PDN22" s="14"/>
      <c r="PDO22" s="15"/>
      <c r="PDP22" s="16"/>
      <c r="PDQ22" s="15"/>
      <c r="PDR22" s="16"/>
      <c r="PDS22" s="17"/>
      <c r="PDT22" s="17"/>
      <c r="PDU22" s="17"/>
      <c r="PDV22" s="18"/>
      <c r="PDW22" s="10"/>
      <c r="PDX22" s="11"/>
      <c r="PDY22" s="11"/>
      <c r="PDZ22" s="11"/>
      <c r="PEA22" s="11"/>
      <c r="PEB22" s="12"/>
      <c r="PEC22" s="12"/>
      <c r="PED22" s="12"/>
      <c r="PEE22" s="12"/>
      <c r="PEF22" s="13"/>
      <c r="PEG22" s="13"/>
      <c r="PEH22" s="13"/>
      <c r="PEI22" s="14"/>
      <c r="PEJ22" s="15"/>
      <c r="PEK22" s="16"/>
      <c r="PEL22" s="15"/>
      <c r="PEM22" s="16"/>
      <c r="PEN22" s="17"/>
      <c r="PEO22" s="17"/>
      <c r="PEP22" s="17"/>
      <c r="PEQ22" s="18"/>
      <c r="PER22" s="10"/>
      <c r="PES22" s="11"/>
      <c r="PET22" s="11"/>
      <c r="PEU22" s="11"/>
      <c r="PEV22" s="11"/>
      <c r="PEW22" s="12"/>
      <c r="PEX22" s="12"/>
      <c r="PEY22" s="12"/>
      <c r="PEZ22" s="12"/>
      <c r="PFA22" s="13"/>
      <c r="PFB22" s="13"/>
      <c r="PFC22" s="13"/>
      <c r="PFD22" s="14"/>
      <c r="PFE22" s="15"/>
      <c r="PFF22" s="16"/>
      <c r="PFG22" s="15"/>
      <c r="PFH22" s="16"/>
      <c r="PFI22" s="17"/>
      <c r="PFJ22" s="17"/>
      <c r="PFK22" s="17"/>
      <c r="PFL22" s="18"/>
      <c r="PFM22" s="10"/>
      <c r="PFN22" s="11"/>
      <c r="PFO22" s="11"/>
      <c r="PFP22" s="11"/>
      <c r="PFQ22" s="11"/>
      <c r="PFR22" s="12"/>
      <c r="PFS22" s="12"/>
      <c r="PFT22" s="12"/>
      <c r="PFU22" s="12"/>
      <c r="PFV22" s="13"/>
      <c r="PFW22" s="13"/>
      <c r="PFX22" s="13"/>
      <c r="PFY22" s="14"/>
      <c r="PFZ22" s="15"/>
      <c r="PGA22" s="16"/>
      <c r="PGB22" s="15"/>
      <c r="PGC22" s="16"/>
      <c r="PGD22" s="17"/>
      <c r="PGE22" s="17"/>
      <c r="PGF22" s="17"/>
      <c r="PGG22" s="18"/>
      <c r="PGH22" s="10"/>
      <c r="PGI22" s="11"/>
      <c r="PGJ22" s="11"/>
      <c r="PGK22" s="11"/>
      <c r="PGL22" s="11"/>
      <c r="PGM22" s="12"/>
      <c r="PGN22" s="12"/>
      <c r="PGO22" s="12"/>
      <c r="PGP22" s="12"/>
      <c r="PGQ22" s="13"/>
      <c r="PGR22" s="13"/>
      <c r="PGS22" s="13"/>
      <c r="PGT22" s="14"/>
      <c r="PGU22" s="15"/>
      <c r="PGV22" s="16"/>
      <c r="PGW22" s="15"/>
      <c r="PGX22" s="16"/>
      <c r="PGY22" s="17"/>
      <c r="PGZ22" s="17"/>
      <c r="PHA22" s="17"/>
      <c r="PHB22" s="18"/>
      <c r="PHC22" s="10"/>
      <c r="PHD22" s="11"/>
      <c r="PHE22" s="11"/>
      <c r="PHF22" s="11"/>
      <c r="PHG22" s="11"/>
      <c r="PHH22" s="12"/>
      <c r="PHI22" s="12"/>
      <c r="PHJ22" s="12"/>
      <c r="PHK22" s="12"/>
      <c r="PHL22" s="13"/>
      <c r="PHM22" s="13"/>
      <c r="PHN22" s="13"/>
      <c r="PHO22" s="14"/>
      <c r="PHP22" s="15"/>
      <c r="PHQ22" s="16"/>
      <c r="PHR22" s="15"/>
      <c r="PHS22" s="16"/>
      <c r="PHT22" s="17"/>
      <c r="PHU22" s="17"/>
      <c r="PHV22" s="17"/>
      <c r="PHW22" s="18"/>
      <c r="PHX22" s="10"/>
      <c r="PHY22" s="11"/>
      <c r="PHZ22" s="11"/>
      <c r="PIA22" s="11"/>
      <c r="PIB22" s="11"/>
      <c r="PIC22" s="12"/>
      <c r="PID22" s="12"/>
      <c r="PIE22" s="12"/>
      <c r="PIF22" s="12"/>
      <c r="PIG22" s="13"/>
      <c r="PIH22" s="13"/>
      <c r="PII22" s="13"/>
      <c r="PIJ22" s="14"/>
      <c r="PIK22" s="15"/>
      <c r="PIL22" s="16"/>
      <c r="PIM22" s="15"/>
      <c r="PIN22" s="16"/>
      <c r="PIO22" s="17"/>
      <c r="PIP22" s="17"/>
      <c r="PIQ22" s="17"/>
      <c r="PIR22" s="18"/>
      <c r="PIS22" s="10"/>
      <c r="PIT22" s="11"/>
      <c r="PIU22" s="11"/>
      <c r="PIV22" s="11"/>
      <c r="PIW22" s="11"/>
      <c r="PIX22" s="12"/>
      <c r="PIY22" s="12"/>
      <c r="PIZ22" s="12"/>
      <c r="PJA22" s="12"/>
      <c r="PJB22" s="13"/>
      <c r="PJC22" s="13"/>
      <c r="PJD22" s="13"/>
      <c r="PJE22" s="14"/>
      <c r="PJF22" s="15"/>
      <c r="PJG22" s="16"/>
      <c r="PJH22" s="15"/>
      <c r="PJI22" s="16"/>
      <c r="PJJ22" s="17"/>
      <c r="PJK22" s="17"/>
      <c r="PJL22" s="17"/>
      <c r="PJM22" s="18"/>
      <c r="PJN22" s="10"/>
      <c r="PJO22" s="11"/>
      <c r="PJP22" s="11"/>
      <c r="PJQ22" s="11"/>
      <c r="PJR22" s="11"/>
      <c r="PJS22" s="12"/>
      <c r="PJT22" s="12"/>
      <c r="PJU22" s="12"/>
      <c r="PJV22" s="12"/>
      <c r="PJW22" s="13"/>
      <c r="PJX22" s="13"/>
      <c r="PJY22" s="13"/>
      <c r="PJZ22" s="14"/>
      <c r="PKA22" s="15"/>
      <c r="PKB22" s="16"/>
      <c r="PKC22" s="15"/>
      <c r="PKD22" s="16"/>
      <c r="PKE22" s="17"/>
      <c r="PKF22" s="17"/>
      <c r="PKG22" s="17"/>
      <c r="PKH22" s="18"/>
      <c r="PKI22" s="10"/>
      <c r="PKJ22" s="11"/>
      <c r="PKK22" s="11"/>
      <c r="PKL22" s="11"/>
      <c r="PKM22" s="11"/>
      <c r="PKN22" s="12"/>
      <c r="PKO22" s="12"/>
      <c r="PKP22" s="12"/>
      <c r="PKQ22" s="12"/>
      <c r="PKR22" s="13"/>
      <c r="PKS22" s="13"/>
      <c r="PKT22" s="13"/>
      <c r="PKU22" s="14"/>
      <c r="PKV22" s="15"/>
      <c r="PKW22" s="16"/>
      <c r="PKX22" s="15"/>
      <c r="PKY22" s="16"/>
      <c r="PKZ22" s="17"/>
      <c r="PLA22" s="17"/>
      <c r="PLB22" s="17"/>
      <c r="PLC22" s="18"/>
      <c r="PLD22" s="10"/>
      <c r="PLE22" s="11"/>
      <c r="PLF22" s="11"/>
      <c r="PLG22" s="11"/>
      <c r="PLH22" s="11"/>
      <c r="PLI22" s="12"/>
      <c r="PLJ22" s="12"/>
      <c r="PLK22" s="12"/>
      <c r="PLL22" s="12"/>
      <c r="PLM22" s="13"/>
      <c r="PLN22" s="13"/>
      <c r="PLO22" s="13"/>
      <c r="PLP22" s="14"/>
      <c r="PLQ22" s="15"/>
      <c r="PLR22" s="16"/>
      <c r="PLS22" s="15"/>
      <c r="PLT22" s="16"/>
      <c r="PLU22" s="17"/>
      <c r="PLV22" s="17"/>
      <c r="PLW22" s="17"/>
      <c r="PLX22" s="18"/>
      <c r="PLY22" s="10"/>
      <c r="PLZ22" s="11"/>
      <c r="PMA22" s="11"/>
      <c r="PMB22" s="11"/>
      <c r="PMC22" s="11"/>
      <c r="PMD22" s="12"/>
      <c r="PME22" s="12"/>
      <c r="PMF22" s="12"/>
      <c r="PMG22" s="12"/>
      <c r="PMH22" s="13"/>
      <c r="PMI22" s="13"/>
      <c r="PMJ22" s="13"/>
      <c r="PMK22" s="14"/>
      <c r="PML22" s="15"/>
      <c r="PMM22" s="16"/>
      <c r="PMN22" s="15"/>
      <c r="PMO22" s="16"/>
      <c r="PMP22" s="17"/>
      <c r="PMQ22" s="17"/>
      <c r="PMR22" s="17"/>
      <c r="PMS22" s="18"/>
      <c r="PMT22" s="10"/>
      <c r="PMU22" s="11"/>
      <c r="PMV22" s="11"/>
      <c r="PMW22" s="11"/>
      <c r="PMX22" s="11"/>
      <c r="PMY22" s="12"/>
      <c r="PMZ22" s="12"/>
      <c r="PNA22" s="12"/>
      <c r="PNB22" s="12"/>
      <c r="PNC22" s="13"/>
      <c r="PND22" s="13"/>
      <c r="PNE22" s="13"/>
      <c r="PNF22" s="14"/>
      <c r="PNG22" s="15"/>
      <c r="PNH22" s="16"/>
      <c r="PNI22" s="15"/>
      <c r="PNJ22" s="16"/>
      <c r="PNK22" s="17"/>
      <c r="PNL22" s="17"/>
      <c r="PNM22" s="17"/>
      <c r="PNN22" s="18"/>
      <c r="PNO22" s="10"/>
      <c r="PNP22" s="11"/>
      <c r="PNQ22" s="11"/>
      <c r="PNR22" s="11"/>
      <c r="PNS22" s="11"/>
      <c r="PNT22" s="12"/>
      <c r="PNU22" s="12"/>
      <c r="PNV22" s="12"/>
      <c r="PNW22" s="12"/>
      <c r="PNX22" s="13"/>
      <c r="PNY22" s="13"/>
      <c r="PNZ22" s="13"/>
      <c r="POA22" s="14"/>
      <c r="POB22" s="15"/>
      <c r="POC22" s="16"/>
      <c r="POD22" s="15"/>
      <c r="POE22" s="16"/>
      <c r="POF22" s="17"/>
      <c r="POG22" s="17"/>
      <c r="POH22" s="17"/>
      <c r="POI22" s="18"/>
      <c r="POJ22" s="10"/>
      <c r="POK22" s="11"/>
      <c r="POL22" s="11"/>
      <c r="POM22" s="11"/>
      <c r="PON22" s="11"/>
      <c r="POO22" s="12"/>
      <c r="POP22" s="12"/>
      <c r="POQ22" s="12"/>
      <c r="POR22" s="12"/>
      <c r="POS22" s="13"/>
      <c r="POT22" s="13"/>
      <c r="POU22" s="13"/>
      <c r="POV22" s="14"/>
      <c r="POW22" s="15"/>
      <c r="POX22" s="16"/>
      <c r="POY22" s="15"/>
      <c r="POZ22" s="16"/>
      <c r="PPA22" s="17"/>
      <c r="PPB22" s="17"/>
      <c r="PPC22" s="17"/>
      <c r="PPD22" s="18"/>
      <c r="PPE22" s="10"/>
      <c r="PPF22" s="11"/>
      <c r="PPG22" s="11"/>
      <c r="PPH22" s="11"/>
      <c r="PPI22" s="11"/>
      <c r="PPJ22" s="12"/>
      <c r="PPK22" s="12"/>
      <c r="PPL22" s="12"/>
      <c r="PPM22" s="12"/>
      <c r="PPN22" s="13"/>
      <c r="PPO22" s="13"/>
      <c r="PPP22" s="13"/>
      <c r="PPQ22" s="14"/>
      <c r="PPR22" s="15"/>
      <c r="PPS22" s="16"/>
      <c r="PPT22" s="15"/>
      <c r="PPU22" s="16"/>
      <c r="PPV22" s="17"/>
      <c r="PPW22" s="17"/>
      <c r="PPX22" s="17"/>
      <c r="PPY22" s="18"/>
      <c r="PPZ22" s="10"/>
      <c r="PQA22" s="11"/>
      <c r="PQB22" s="11"/>
      <c r="PQC22" s="11"/>
      <c r="PQD22" s="11"/>
      <c r="PQE22" s="12"/>
      <c r="PQF22" s="12"/>
      <c r="PQG22" s="12"/>
      <c r="PQH22" s="12"/>
      <c r="PQI22" s="13"/>
      <c r="PQJ22" s="13"/>
      <c r="PQK22" s="13"/>
      <c r="PQL22" s="14"/>
      <c r="PQM22" s="15"/>
      <c r="PQN22" s="16"/>
      <c r="PQO22" s="15"/>
      <c r="PQP22" s="16"/>
      <c r="PQQ22" s="17"/>
      <c r="PQR22" s="17"/>
      <c r="PQS22" s="17"/>
      <c r="PQT22" s="18"/>
      <c r="PQU22" s="10"/>
      <c r="PQV22" s="11"/>
      <c r="PQW22" s="11"/>
      <c r="PQX22" s="11"/>
      <c r="PQY22" s="11"/>
      <c r="PQZ22" s="12"/>
      <c r="PRA22" s="12"/>
      <c r="PRB22" s="12"/>
      <c r="PRC22" s="12"/>
      <c r="PRD22" s="13"/>
      <c r="PRE22" s="13"/>
      <c r="PRF22" s="13"/>
      <c r="PRG22" s="14"/>
      <c r="PRH22" s="15"/>
      <c r="PRI22" s="16"/>
      <c r="PRJ22" s="15"/>
      <c r="PRK22" s="16"/>
      <c r="PRL22" s="17"/>
      <c r="PRM22" s="17"/>
      <c r="PRN22" s="17"/>
      <c r="PRO22" s="18"/>
      <c r="PRP22" s="10"/>
      <c r="PRQ22" s="11"/>
      <c r="PRR22" s="11"/>
      <c r="PRS22" s="11"/>
      <c r="PRT22" s="11"/>
      <c r="PRU22" s="12"/>
      <c r="PRV22" s="12"/>
      <c r="PRW22" s="12"/>
      <c r="PRX22" s="12"/>
      <c r="PRY22" s="13"/>
      <c r="PRZ22" s="13"/>
      <c r="PSA22" s="13"/>
      <c r="PSB22" s="14"/>
      <c r="PSC22" s="15"/>
      <c r="PSD22" s="16"/>
      <c r="PSE22" s="15"/>
      <c r="PSF22" s="16"/>
      <c r="PSG22" s="17"/>
      <c r="PSH22" s="17"/>
      <c r="PSI22" s="17"/>
      <c r="PSJ22" s="18"/>
      <c r="PSK22" s="10"/>
      <c r="PSL22" s="11"/>
      <c r="PSM22" s="11"/>
      <c r="PSN22" s="11"/>
      <c r="PSO22" s="11"/>
      <c r="PSP22" s="12"/>
      <c r="PSQ22" s="12"/>
      <c r="PSR22" s="12"/>
      <c r="PSS22" s="12"/>
      <c r="PST22" s="13"/>
      <c r="PSU22" s="13"/>
      <c r="PSV22" s="13"/>
      <c r="PSW22" s="14"/>
      <c r="PSX22" s="15"/>
      <c r="PSY22" s="16"/>
      <c r="PSZ22" s="15"/>
      <c r="PTA22" s="16"/>
      <c r="PTB22" s="17"/>
      <c r="PTC22" s="17"/>
      <c r="PTD22" s="17"/>
      <c r="PTE22" s="18"/>
      <c r="PTF22" s="10"/>
      <c r="PTG22" s="11"/>
      <c r="PTH22" s="11"/>
      <c r="PTI22" s="11"/>
      <c r="PTJ22" s="11"/>
      <c r="PTK22" s="12"/>
      <c r="PTL22" s="12"/>
      <c r="PTM22" s="12"/>
      <c r="PTN22" s="12"/>
      <c r="PTO22" s="13"/>
      <c r="PTP22" s="13"/>
      <c r="PTQ22" s="13"/>
      <c r="PTR22" s="14"/>
      <c r="PTS22" s="15"/>
      <c r="PTT22" s="16"/>
      <c r="PTU22" s="15"/>
      <c r="PTV22" s="16"/>
      <c r="PTW22" s="17"/>
      <c r="PTX22" s="17"/>
      <c r="PTY22" s="17"/>
      <c r="PTZ22" s="18"/>
      <c r="PUA22" s="10"/>
      <c r="PUB22" s="11"/>
      <c r="PUC22" s="11"/>
      <c r="PUD22" s="11"/>
      <c r="PUE22" s="11"/>
      <c r="PUF22" s="12"/>
      <c r="PUG22" s="12"/>
      <c r="PUH22" s="12"/>
      <c r="PUI22" s="12"/>
      <c r="PUJ22" s="13"/>
      <c r="PUK22" s="13"/>
      <c r="PUL22" s="13"/>
      <c r="PUM22" s="14"/>
      <c r="PUN22" s="15"/>
      <c r="PUO22" s="16"/>
      <c r="PUP22" s="15"/>
      <c r="PUQ22" s="16"/>
      <c r="PUR22" s="17"/>
      <c r="PUS22" s="17"/>
      <c r="PUT22" s="17"/>
      <c r="PUU22" s="18"/>
      <c r="PUV22" s="10"/>
      <c r="PUW22" s="11"/>
      <c r="PUX22" s="11"/>
      <c r="PUY22" s="11"/>
      <c r="PUZ22" s="11"/>
      <c r="PVA22" s="12"/>
      <c r="PVB22" s="12"/>
      <c r="PVC22" s="12"/>
      <c r="PVD22" s="12"/>
      <c r="PVE22" s="13"/>
      <c r="PVF22" s="13"/>
      <c r="PVG22" s="13"/>
      <c r="PVH22" s="14"/>
      <c r="PVI22" s="15"/>
      <c r="PVJ22" s="16"/>
      <c r="PVK22" s="15"/>
      <c r="PVL22" s="16"/>
      <c r="PVM22" s="17"/>
      <c r="PVN22" s="17"/>
      <c r="PVO22" s="17"/>
      <c r="PVP22" s="18"/>
      <c r="PVQ22" s="10"/>
      <c r="PVR22" s="11"/>
      <c r="PVS22" s="11"/>
      <c r="PVT22" s="11"/>
      <c r="PVU22" s="11"/>
      <c r="PVV22" s="12"/>
      <c r="PVW22" s="12"/>
      <c r="PVX22" s="12"/>
      <c r="PVY22" s="12"/>
      <c r="PVZ22" s="13"/>
      <c r="PWA22" s="13"/>
      <c r="PWB22" s="13"/>
      <c r="PWC22" s="14"/>
      <c r="PWD22" s="15"/>
      <c r="PWE22" s="16"/>
      <c r="PWF22" s="15"/>
      <c r="PWG22" s="16"/>
      <c r="PWH22" s="17"/>
      <c r="PWI22" s="17"/>
      <c r="PWJ22" s="17"/>
      <c r="PWK22" s="18"/>
      <c r="PWL22" s="10"/>
      <c r="PWM22" s="11"/>
      <c r="PWN22" s="11"/>
      <c r="PWO22" s="11"/>
      <c r="PWP22" s="11"/>
      <c r="PWQ22" s="12"/>
      <c r="PWR22" s="12"/>
      <c r="PWS22" s="12"/>
      <c r="PWT22" s="12"/>
      <c r="PWU22" s="13"/>
      <c r="PWV22" s="13"/>
      <c r="PWW22" s="13"/>
      <c r="PWX22" s="14"/>
      <c r="PWY22" s="15"/>
      <c r="PWZ22" s="16"/>
      <c r="PXA22" s="15"/>
      <c r="PXB22" s="16"/>
      <c r="PXC22" s="17"/>
      <c r="PXD22" s="17"/>
      <c r="PXE22" s="17"/>
      <c r="PXF22" s="18"/>
      <c r="PXG22" s="10"/>
      <c r="PXH22" s="11"/>
      <c r="PXI22" s="11"/>
      <c r="PXJ22" s="11"/>
      <c r="PXK22" s="11"/>
      <c r="PXL22" s="12"/>
      <c r="PXM22" s="12"/>
      <c r="PXN22" s="12"/>
      <c r="PXO22" s="12"/>
      <c r="PXP22" s="13"/>
      <c r="PXQ22" s="13"/>
      <c r="PXR22" s="13"/>
      <c r="PXS22" s="14"/>
      <c r="PXT22" s="15"/>
      <c r="PXU22" s="16"/>
      <c r="PXV22" s="15"/>
      <c r="PXW22" s="16"/>
      <c r="PXX22" s="17"/>
      <c r="PXY22" s="17"/>
      <c r="PXZ22" s="17"/>
      <c r="PYA22" s="18"/>
      <c r="PYB22" s="10"/>
      <c r="PYC22" s="11"/>
      <c r="PYD22" s="11"/>
      <c r="PYE22" s="11"/>
      <c r="PYF22" s="11"/>
      <c r="PYG22" s="12"/>
      <c r="PYH22" s="12"/>
      <c r="PYI22" s="12"/>
      <c r="PYJ22" s="12"/>
      <c r="PYK22" s="13"/>
      <c r="PYL22" s="13"/>
      <c r="PYM22" s="13"/>
      <c r="PYN22" s="14"/>
      <c r="PYO22" s="15"/>
      <c r="PYP22" s="16"/>
      <c r="PYQ22" s="15"/>
      <c r="PYR22" s="16"/>
      <c r="PYS22" s="17"/>
      <c r="PYT22" s="17"/>
      <c r="PYU22" s="17"/>
      <c r="PYV22" s="18"/>
      <c r="PYW22" s="10"/>
      <c r="PYX22" s="11"/>
      <c r="PYY22" s="11"/>
      <c r="PYZ22" s="11"/>
      <c r="PZA22" s="11"/>
      <c r="PZB22" s="12"/>
      <c r="PZC22" s="12"/>
      <c r="PZD22" s="12"/>
      <c r="PZE22" s="12"/>
      <c r="PZF22" s="13"/>
      <c r="PZG22" s="13"/>
      <c r="PZH22" s="13"/>
      <c r="PZI22" s="14"/>
      <c r="PZJ22" s="15"/>
      <c r="PZK22" s="16"/>
      <c r="PZL22" s="15"/>
      <c r="PZM22" s="16"/>
      <c r="PZN22" s="17"/>
      <c r="PZO22" s="17"/>
      <c r="PZP22" s="17"/>
      <c r="PZQ22" s="18"/>
      <c r="PZR22" s="10"/>
      <c r="PZS22" s="11"/>
      <c r="PZT22" s="11"/>
      <c r="PZU22" s="11"/>
      <c r="PZV22" s="11"/>
      <c r="PZW22" s="12"/>
      <c r="PZX22" s="12"/>
      <c r="PZY22" s="12"/>
      <c r="PZZ22" s="12"/>
      <c r="QAA22" s="13"/>
      <c r="QAB22" s="13"/>
      <c r="QAC22" s="13"/>
      <c r="QAD22" s="14"/>
      <c r="QAE22" s="15"/>
      <c r="QAF22" s="16"/>
      <c r="QAG22" s="15"/>
      <c r="QAH22" s="16"/>
      <c r="QAI22" s="17"/>
      <c r="QAJ22" s="17"/>
      <c r="QAK22" s="17"/>
      <c r="QAL22" s="18"/>
      <c r="QAM22" s="10"/>
      <c r="QAN22" s="11"/>
      <c r="QAO22" s="11"/>
      <c r="QAP22" s="11"/>
      <c r="QAQ22" s="11"/>
      <c r="QAR22" s="12"/>
      <c r="QAS22" s="12"/>
      <c r="QAT22" s="12"/>
      <c r="QAU22" s="12"/>
      <c r="QAV22" s="13"/>
      <c r="QAW22" s="13"/>
      <c r="QAX22" s="13"/>
      <c r="QAY22" s="14"/>
      <c r="QAZ22" s="15"/>
      <c r="QBA22" s="16"/>
      <c r="QBB22" s="15"/>
      <c r="QBC22" s="16"/>
      <c r="QBD22" s="17"/>
      <c r="QBE22" s="17"/>
      <c r="QBF22" s="17"/>
      <c r="QBG22" s="18"/>
      <c r="QBH22" s="10"/>
      <c r="QBI22" s="11"/>
      <c r="QBJ22" s="11"/>
      <c r="QBK22" s="11"/>
      <c r="QBL22" s="11"/>
      <c r="QBM22" s="12"/>
      <c r="QBN22" s="12"/>
      <c r="QBO22" s="12"/>
      <c r="QBP22" s="12"/>
      <c r="QBQ22" s="13"/>
      <c r="QBR22" s="13"/>
      <c r="QBS22" s="13"/>
      <c r="QBT22" s="14"/>
      <c r="QBU22" s="15"/>
      <c r="QBV22" s="16"/>
      <c r="QBW22" s="15"/>
      <c r="QBX22" s="16"/>
      <c r="QBY22" s="17"/>
      <c r="QBZ22" s="17"/>
      <c r="QCA22" s="17"/>
      <c r="QCB22" s="18"/>
      <c r="QCC22" s="10"/>
      <c r="QCD22" s="11"/>
      <c r="QCE22" s="11"/>
      <c r="QCF22" s="11"/>
      <c r="QCG22" s="11"/>
      <c r="QCH22" s="12"/>
      <c r="QCI22" s="12"/>
      <c r="QCJ22" s="12"/>
      <c r="QCK22" s="12"/>
      <c r="QCL22" s="13"/>
      <c r="QCM22" s="13"/>
      <c r="QCN22" s="13"/>
      <c r="QCO22" s="14"/>
      <c r="QCP22" s="15"/>
      <c r="QCQ22" s="16"/>
      <c r="QCR22" s="15"/>
      <c r="QCS22" s="16"/>
      <c r="QCT22" s="17"/>
      <c r="QCU22" s="17"/>
      <c r="QCV22" s="17"/>
      <c r="QCW22" s="18"/>
      <c r="QCX22" s="10"/>
      <c r="QCY22" s="11"/>
      <c r="QCZ22" s="11"/>
      <c r="QDA22" s="11"/>
      <c r="QDB22" s="11"/>
      <c r="QDC22" s="12"/>
      <c r="QDD22" s="12"/>
      <c r="QDE22" s="12"/>
      <c r="QDF22" s="12"/>
      <c r="QDG22" s="13"/>
      <c r="QDH22" s="13"/>
      <c r="QDI22" s="13"/>
      <c r="QDJ22" s="14"/>
      <c r="QDK22" s="15"/>
      <c r="QDL22" s="16"/>
      <c r="QDM22" s="15"/>
      <c r="QDN22" s="16"/>
      <c r="QDO22" s="17"/>
      <c r="QDP22" s="17"/>
      <c r="QDQ22" s="17"/>
      <c r="QDR22" s="18"/>
      <c r="QDS22" s="10"/>
      <c r="QDT22" s="11"/>
      <c r="QDU22" s="11"/>
      <c r="QDV22" s="11"/>
      <c r="QDW22" s="11"/>
      <c r="QDX22" s="12"/>
      <c r="QDY22" s="12"/>
      <c r="QDZ22" s="12"/>
      <c r="QEA22" s="12"/>
      <c r="QEB22" s="13"/>
      <c r="QEC22" s="13"/>
      <c r="QED22" s="13"/>
      <c r="QEE22" s="14"/>
      <c r="QEF22" s="15"/>
      <c r="QEG22" s="16"/>
      <c r="QEH22" s="15"/>
      <c r="QEI22" s="16"/>
      <c r="QEJ22" s="17"/>
      <c r="QEK22" s="17"/>
      <c r="QEL22" s="17"/>
      <c r="QEM22" s="18"/>
      <c r="QEN22" s="10"/>
      <c r="QEO22" s="11"/>
      <c r="QEP22" s="11"/>
      <c r="QEQ22" s="11"/>
      <c r="QER22" s="11"/>
      <c r="QES22" s="12"/>
      <c r="QET22" s="12"/>
      <c r="QEU22" s="12"/>
      <c r="QEV22" s="12"/>
      <c r="QEW22" s="13"/>
      <c r="QEX22" s="13"/>
      <c r="QEY22" s="13"/>
      <c r="QEZ22" s="14"/>
      <c r="QFA22" s="15"/>
      <c r="QFB22" s="16"/>
      <c r="QFC22" s="15"/>
      <c r="QFD22" s="16"/>
      <c r="QFE22" s="17"/>
      <c r="QFF22" s="17"/>
      <c r="QFG22" s="17"/>
      <c r="QFH22" s="18"/>
      <c r="QFI22" s="10"/>
      <c r="QFJ22" s="11"/>
      <c r="QFK22" s="11"/>
      <c r="QFL22" s="11"/>
      <c r="QFM22" s="11"/>
      <c r="QFN22" s="12"/>
      <c r="QFO22" s="12"/>
      <c r="QFP22" s="12"/>
      <c r="QFQ22" s="12"/>
      <c r="QFR22" s="13"/>
      <c r="QFS22" s="13"/>
      <c r="QFT22" s="13"/>
      <c r="QFU22" s="14"/>
      <c r="QFV22" s="15"/>
      <c r="QFW22" s="16"/>
      <c r="QFX22" s="15"/>
      <c r="QFY22" s="16"/>
      <c r="QFZ22" s="17"/>
      <c r="QGA22" s="17"/>
      <c r="QGB22" s="17"/>
      <c r="QGC22" s="18"/>
      <c r="QGD22" s="10"/>
      <c r="QGE22" s="11"/>
      <c r="QGF22" s="11"/>
      <c r="QGG22" s="11"/>
      <c r="QGH22" s="11"/>
      <c r="QGI22" s="12"/>
      <c r="QGJ22" s="12"/>
      <c r="QGK22" s="12"/>
      <c r="QGL22" s="12"/>
      <c r="QGM22" s="13"/>
      <c r="QGN22" s="13"/>
      <c r="QGO22" s="13"/>
      <c r="QGP22" s="14"/>
      <c r="QGQ22" s="15"/>
      <c r="QGR22" s="16"/>
      <c r="QGS22" s="15"/>
      <c r="QGT22" s="16"/>
      <c r="QGU22" s="17"/>
      <c r="QGV22" s="17"/>
      <c r="QGW22" s="17"/>
      <c r="QGX22" s="18"/>
      <c r="QGY22" s="10"/>
      <c r="QGZ22" s="11"/>
      <c r="QHA22" s="11"/>
      <c r="QHB22" s="11"/>
      <c r="QHC22" s="11"/>
      <c r="QHD22" s="12"/>
      <c r="QHE22" s="12"/>
      <c r="QHF22" s="12"/>
      <c r="QHG22" s="12"/>
      <c r="QHH22" s="13"/>
      <c r="QHI22" s="13"/>
      <c r="QHJ22" s="13"/>
      <c r="QHK22" s="14"/>
      <c r="QHL22" s="15"/>
      <c r="QHM22" s="16"/>
      <c r="QHN22" s="15"/>
      <c r="QHO22" s="16"/>
      <c r="QHP22" s="17"/>
      <c r="QHQ22" s="17"/>
      <c r="QHR22" s="17"/>
      <c r="QHS22" s="18"/>
      <c r="QHT22" s="10"/>
      <c r="QHU22" s="11"/>
      <c r="QHV22" s="11"/>
      <c r="QHW22" s="11"/>
      <c r="QHX22" s="11"/>
      <c r="QHY22" s="12"/>
      <c r="QHZ22" s="12"/>
      <c r="QIA22" s="12"/>
      <c r="QIB22" s="12"/>
      <c r="QIC22" s="13"/>
      <c r="QID22" s="13"/>
      <c r="QIE22" s="13"/>
      <c r="QIF22" s="14"/>
      <c r="QIG22" s="15"/>
      <c r="QIH22" s="16"/>
      <c r="QII22" s="15"/>
      <c r="QIJ22" s="16"/>
      <c r="QIK22" s="17"/>
      <c r="QIL22" s="17"/>
      <c r="QIM22" s="17"/>
      <c r="QIN22" s="18"/>
      <c r="QIO22" s="10"/>
      <c r="QIP22" s="11"/>
      <c r="QIQ22" s="11"/>
      <c r="QIR22" s="11"/>
      <c r="QIS22" s="11"/>
      <c r="QIT22" s="12"/>
      <c r="QIU22" s="12"/>
      <c r="QIV22" s="12"/>
      <c r="QIW22" s="12"/>
      <c r="QIX22" s="13"/>
      <c r="QIY22" s="13"/>
      <c r="QIZ22" s="13"/>
      <c r="QJA22" s="14"/>
      <c r="QJB22" s="15"/>
      <c r="QJC22" s="16"/>
      <c r="QJD22" s="15"/>
      <c r="QJE22" s="16"/>
      <c r="QJF22" s="17"/>
      <c r="QJG22" s="17"/>
      <c r="QJH22" s="17"/>
      <c r="QJI22" s="18"/>
      <c r="QJJ22" s="10"/>
      <c r="QJK22" s="11"/>
      <c r="QJL22" s="11"/>
      <c r="QJM22" s="11"/>
      <c r="QJN22" s="11"/>
      <c r="QJO22" s="12"/>
      <c r="QJP22" s="12"/>
      <c r="QJQ22" s="12"/>
      <c r="QJR22" s="12"/>
      <c r="QJS22" s="13"/>
      <c r="QJT22" s="13"/>
      <c r="QJU22" s="13"/>
      <c r="QJV22" s="14"/>
      <c r="QJW22" s="15"/>
      <c r="QJX22" s="16"/>
      <c r="QJY22" s="15"/>
      <c r="QJZ22" s="16"/>
      <c r="QKA22" s="17"/>
      <c r="QKB22" s="17"/>
      <c r="QKC22" s="17"/>
      <c r="QKD22" s="18"/>
      <c r="QKE22" s="10"/>
      <c r="QKF22" s="11"/>
      <c r="QKG22" s="11"/>
      <c r="QKH22" s="11"/>
      <c r="QKI22" s="11"/>
      <c r="QKJ22" s="12"/>
      <c r="QKK22" s="12"/>
      <c r="QKL22" s="12"/>
      <c r="QKM22" s="12"/>
      <c r="QKN22" s="13"/>
      <c r="QKO22" s="13"/>
      <c r="QKP22" s="13"/>
      <c r="QKQ22" s="14"/>
      <c r="QKR22" s="15"/>
      <c r="QKS22" s="16"/>
      <c r="QKT22" s="15"/>
      <c r="QKU22" s="16"/>
      <c r="QKV22" s="17"/>
      <c r="QKW22" s="17"/>
      <c r="QKX22" s="17"/>
      <c r="QKY22" s="18"/>
      <c r="QKZ22" s="10"/>
      <c r="QLA22" s="11"/>
      <c r="QLB22" s="11"/>
      <c r="QLC22" s="11"/>
      <c r="QLD22" s="11"/>
      <c r="QLE22" s="12"/>
      <c r="QLF22" s="12"/>
      <c r="QLG22" s="12"/>
      <c r="QLH22" s="12"/>
      <c r="QLI22" s="13"/>
      <c r="QLJ22" s="13"/>
      <c r="QLK22" s="13"/>
      <c r="QLL22" s="14"/>
      <c r="QLM22" s="15"/>
      <c r="QLN22" s="16"/>
      <c r="QLO22" s="15"/>
      <c r="QLP22" s="16"/>
      <c r="QLQ22" s="17"/>
      <c r="QLR22" s="17"/>
      <c r="QLS22" s="17"/>
      <c r="QLT22" s="18"/>
      <c r="QLU22" s="10"/>
      <c r="QLV22" s="11"/>
      <c r="QLW22" s="11"/>
      <c r="QLX22" s="11"/>
      <c r="QLY22" s="11"/>
      <c r="QLZ22" s="12"/>
      <c r="QMA22" s="12"/>
      <c r="QMB22" s="12"/>
      <c r="QMC22" s="12"/>
      <c r="QMD22" s="13"/>
      <c r="QME22" s="13"/>
      <c r="QMF22" s="13"/>
      <c r="QMG22" s="14"/>
      <c r="QMH22" s="15"/>
      <c r="QMI22" s="16"/>
      <c r="QMJ22" s="15"/>
      <c r="QMK22" s="16"/>
      <c r="QML22" s="17"/>
      <c r="QMM22" s="17"/>
      <c r="QMN22" s="17"/>
      <c r="QMO22" s="18"/>
      <c r="QMP22" s="10"/>
      <c r="QMQ22" s="11"/>
      <c r="QMR22" s="11"/>
      <c r="QMS22" s="11"/>
      <c r="QMT22" s="11"/>
      <c r="QMU22" s="12"/>
      <c r="QMV22" s="12"/>
      <c r="QMW22" s="12"/>
      <c r="QMX22" s="12"/>
      <c r="QMY22" s="13"/>
      <c r="QMZ22" s="13"/>
      <c r="QNA22" s="13"/>
      <c r="QNB22" s="14"/>
      <c r="QNC22" s="15"/>
      <c r="QND22" s="16"/>
      <c r="QNE22" s="15"/>
      <c r="QNF22" s="16"/>
      <c r="QNG22" s="17"/>
      <c r="QNH22" s="17"/>
      <c r="QNI22" s="17"/>
      <c r="QNJ22" s="18"/>
      <c r="QNK22" s="10"/>
      <c r="QNL22" s="11"/>
      <c r="QNM22" s="11"/>
      <c r="QNN22" s="11"/>
      <c r="QNO22" s="11"/>
      <c r="QNP22" s="12"/>
      <c r="QNQ22" s="12"/>
      <c r="QNR22" s="12"/>
      <c r="QNS22" s="12"/>
      <c r="QNT22" s="13"/>
      <c r="QNU22" s="13"/>
      <c r="QNV22" s="13"/>
      <c r="QNW22" s="14"/>
      <c r="QNX22" s="15"/>
      <c r="QNY22" s="16"/>
      <c r="QNZ22" s="15"/>
      <c r="QOA22" s="16"/>
      <c r="QOB22" s="17"/>
      <c r="QOC22" s="17"/>
      <c r="QOD22" s="17"/>
      <c r="QOE22" s="18"/>
      <c r="QOF22" s="10"/>
      <c r="QOG22" s="11"/>
      <c r="QOH22" s="11"/>
      <c r="QOI22" s="11"/>
      <c r="QOJ22" s="11"/>
      <c r="QOK22" s="12"/>
      <c r="QOL22" s="12"/>
      <c r="QOM22" s="12"/>
      <c r="QON22" s="12"/>
      <c r="QOO22" s="13"/>
      <c r="QOP22" s="13"/>
      <c r="QOQ22" s="13"/>
      <c r="QOR22" s="14"/>
      <c r="QOS22" s="15"/>
      <c r="QOT22" s="16"/>
      <c r="QOU22" s="15"/>
      <c r="QOV22" s="16"/>
      <c r="QOW22" s="17"/>
      <c r="QOX22" s="17"/>
      <c r="QOY22" s="17"/>
      <c r="QOZ22" s="18"/>
      <c r="QPA22" s="10"/>
      <c r="QPB22" s="11"/>
      <c r="QPC22" s="11"/>
      <c r="QPD22" s="11"/>
      <c r="QPE22" s="11"/>
      <c r="QPF22" s="12"/>
      <c r="QPG22" s="12"/>
      <c r="QPH22" s="12"/>
      <c r="QPI22" s="12"/>
      <c r="QPJ22" s="13"/>
      <c r="QPK22" s="13"/>
      <c r="QPL22" s="13"/>
      <c r="QPM22" s="14"/>
      <c r="QPN22" s="15"/>
      <c r="QPO22" s="16"/>
      <c r="QPP22" s="15"/>
      <c r="QPQ22" s="16"/>
      <c r="QPR22" s="17"/>
      <c r="QPS22" s="17"/>
      <c r="QPT22" s="17"/>
      <c r="QPU22" s="18"/>
      <c r="QPV22" s="10"/>
      <c r="QPW22" s="11"/>
      <c r="QPX22" s="11"/>
      <c r="QPY22" s="11"/>
      <c r="QPZ22" s="11"/>
      <c r="QQA22" s="12"/>
      <c r="QQB22" s="12"/>
      <c r="QQC22" s="12"/>
      <c r="QQD22" s="12"/>
      <c r="QQE22" s="13"/>
      <c r="QQF22" s="13"/>
      <c r="QQG22" s="13"/>
      <c r="QQH22" s="14"/>
      <c r="QQI22" s="15"/>
      <c r="QQJ22" s="16"/>
      <c r="QQK22" s="15"/>
      <c r="QQL22" s="16"/>
      <c r="QQM22" s="17"/>
      <c r="QQN22" s="17"/>
      <c r="QQO22" s="17"/>
      <c r="QQP22" s="18"/>
      <c r="QQQ22" s="10"/>
      <c r="QQR22" s="11"/>
      <c r="QQS22" s="11"/>
      <c r="QQT22" s="11"/>
      <c r="QQU22" s="11"/>
      <c r="QQV22" s="12"/>
      <c r="QQW22" s="12"/>
      <c r="QQX22" s="12"/>
      <c r="QQY22" s="12"/>
      <c r="QQZ22" s="13"/>
      <c r="QRA22" s="13"/>
      <c r="QRB22" s="13"/>
      <c r="QRC22" s="14"/>
      <c r="QRD22" s="15"/>
      <c r="QRE22" s="16"/>
      <c r="QRF22" s="15"/>
      <c r="QRG22" s="16"/>
      <c r="QRH22" s="17"/>
      <c r="QRI22" s="17"/>
      <c r="QRJ22" s="17"/>
      <c r="QRK22" s="18"/>
      <c r="QRL22" s="10"/>
      <c r="QRM22" s="11"/>
      <c r="QRN22" s="11"/>
      <c r="QRO22" s="11"/>
      <c r="QRP22" s="11"/>
      <c r="QRQ22" s="12"/>
      <c r="QRR22" s="12"/>
      <c r="QRS22" s="12"/>
      <c r="QRT22" s="12"/>
      <c r="QRU22" s="13"/>
      <c r="QRV22" s="13"/>
      <c r="QRW22" s="13"/>
      <c r="QRX22" s="14"/>
      <c r="QRY22" s="15"/>
      <c r="QRZ22" s="16"/>
      <c r="QSA22" s="15"/>
      <c r="QSB22" s="16"/>
      <c r="QSC22" s="17"/>
      <c r="QSD22" s="17"/>
      <c r="QSE22" s="17"/>
      <c r="QSF22" s="18"/>
      <c r="QSG22" s="10"/>
      <c r="QSH22" s="11"/>
      <c r="QSI22" s="11"/>
      <c r="QSJ22" s="11"/>
      <c r="QSK22" s="11"/>
      <c r="QSL22" s="12"/>
      <c r="QSM22" s="12"/>
      <c r="QSN22" s="12"/>
      <c r="QSO22" s="12"/>
      <c r="QSP22" s="13"/>
      <c r="QSQ22" s="13"/>
      <c r="QSR22" s="13"/>
      <c r="QSS22" s="14"/>
      <c r="QST22" s="15"/>
      <c r="QSU22" s="16"/>
      <c r="QSV22" s="15"/>
      <c r="QSW22" s="16"/>
      <c r="QSX22" s="17"/>
      <c r="QSY22" s="17"/>
      <c r="QSZ22" s="17"/>
      <c r="QTA22" s="18"/>
      <c r="QTB22" s="10"/>
      <c r="QTC22" s="11"/>
      <c r="QTD22" s="11"/>
      <c r="QTE22" s="11"/>
      <c r="QTF22" s="11"/>
      <c r="QTG22" s="12"/>
      <c r="QTH22" s="12"/>
      <c r="QTI22" s="12"/>
      <c r="QTJ22" s="12"/>
      <c r="QTK22" s="13"/>
      <c r="QTL22" s="13"/>
      <c r="QTM22" s="13"/>
      <c r="QTN22" s="14"/>
      <c r="QTO22" s="15"/>
      <c r="QTP22" s="16"/>
      <c r="QTQ22" s="15"/>
      <c r="QTR22" s="16"/>
      <c r="QTS22" s="17"/>
      <c r="QTT22" s="17"/>
      <c r="QTU22" s="17"/>
      <c r="QTV22" s="18"/>
      <c r="QTW22" s="10"/>
      <c r="QTX22" s="11"/>
      <c r="QTY22" s="11"/>
      <c r="QTZ22" s="11"/>
      <c r="QUA22" s="11"/>
      <c r="QUB22" s="12"/>
      <c r="QUC22" s="12"/>
      <c r="QUD22" s="12"/>
      <c r="QUE22" s="12"/>
      <c r="QUF22" s="13"/>
      <c r="QUG22" s="13"/>
      <c r="QUH22" s="13"/>
      <c r="QUI22" s="14"/>
      <c r="QUJ22" s="15"/>
      <c r="QUK22" s="16"/>
      <c r="QUL22" s="15"/>
      <c r="QUM22" s="16"/>
      <c r="QUN22" s="17"/>
      <c r="QUO22" s="17"/>
      <c r="QUP22" s="17"/>
      <c r="QUQ22" s="18"/>
      <c r="QUR22" s="10"/>
      <c r="QUS22" s="11"/>
      <c r="QUT22" s="11"/>
      <c r="QUU22" s="11"/>
      <c r="QUV22" s="11"/>
      <c r="QUW22" s="12"/>
      <c r="QUX22" s="12"/>
      <c r="QUY22" s="12"/>
      <c r="QUZ22" s="12"/>
      <c r="QVA22" s="13"/>
      <c r="QVB22" s="13"/>
      <c r="QVC22" s="13"/>
      <c r="QVD22" s="14"/>
      <c r="QVE22" s="15"/>
      <c r="QVF22" s="16"/>
      <c r="QVG22" s="15"/>
      <c r="QVH22" s="16"/>
      <c r="QVI22" s="17"/>
      <c r="QVJ22" s="17"/>
      <c r="QVK22" s="17"/>
      <c r="QVL22" s="18"/>
      <c r="QVM22" s="10"/>
      <c r="QVN22" s="11"/>
      <c r="QVO22" s="11"/>
      <c r="QVP22" s="11"/>
      <c r="QVQ22" s="11"/>
      <c r="QVR22" s="12"/>
      <c r="QVS22" s="12"/>
      <c r="QVT22" s="12"/>
      <c r="QVU22" s="12"/>
      <c r="QVV22" s="13"/>
      <c r="QVW22" s="13"/>
      <c r="QVX22" s="13"/>
      <c r="QVY22" s="14"/>
      <c r="QVZ22" s="15"/>
      <c r="QWA22" s="16"/>
      <c r="QWB22" s="15"/>
      <c r="QWC22" s="16"/>
      <c r="QWD22" s="17"/>
      <c r="QWE22" s="17"/>
      <c r="QWF22" s="17"/>
      <c r="QWG22" s="18"/>
      <c r="QWH22" s="10"/>
      <c r="QWI22" s="11"/>
      <c r="QWJ22" s="11"/>
      <c r="QWK22" s="11"/>
      <c r="QWL22" s="11"/>
      <c r="QWM22" s="12"/>
      <c r="QWN22" s="12"/>
      <c r="QWO22" s="12"/>
      <c r="QWP22" s="12"/>
      <c r="QWQ22" s="13"/>
      <c r="QWR22" s="13"/>
      <c r="QWS22" s="13"/>
      <c r="QWT22" s="14"/>
      <c r="QWU22" s="15"/>
      <c r="QWV22" s="16"/>
      <c r="QWW22" s="15"/>
      <c r="QWX22" s="16"/>
      <c r="QWY22" s="17"/>
      <c r="QWZ22" s="17"/>
      <c r="QXA22" s="17"/>
      <c r="QXB22" s="18"/>
      <c r="QXC22" s="10"/>
      <c r="QXD22" s="11"/>
      <c r="QXE22" s="11"/>
      <c r="QXF22" s="11"/>
      <c r="QXG22" s="11"/>
      <c r="QXH22" s="12"/>
      <c r="QXI22" s="12"/>
      <c r="QXJ22" s="12"/>
      <c r="QXK22" s="12"/>
      <c r="QXL22" s="13"/>
      <c r="QXM22" s="13"/>
      <c r="QXN22" s="13"/>
      <c r="QXO22" s="14"/>
      <c r="QXP22" s="15"/>
      <c r="QXQ22" s="16"/>
      <c r="QXR22" s="15"/>
      <c r="QXS22" s="16"/>
      <c r="QXT22" s="17"/>
      <c r="QXU22" s="17"/>
      <c r="QXV22" s="17"/>
      <c r="QXW22" s="18"/>
      <c r="QXX22" s="10"/>
      <c r="QXY22" s="11"/>
      <c r="QXZ22" s="11"/>
      <c r="QYA22" s="11"/>
      <c r="QYB22" s="11"/>
      <c r="QYC22" s="12"/>
      <c r="QYD22" s="12"/>
      <c r="QYE22" s="12"/>
      <c r="QYF22" s="12"/>
      <c r="QYG22" s="13"/>
      <c r="QYH22" s="13"/>
      <c r="QYI22" s="13"/>
      <c r="QYJ22" s="14"/>
      <c r="QYK22" s="15"/>
      <c r="QYL22" s="16"/>
      <c r="QYM22" s="15"/>
      <c r="QYN22" s="16"/>
      <c r="QYO22" s="17"/>
      <c r="QYP22" s="17"/>
      <c r="QYQ22" s="17"/>
      <c r="QYR22" s="18"/>
      <c r="QYS22" s="10"/>
      <c r="QYT22" s="11"/>
      <c r="QYU22" s="11"/>
      <c r="QYV22" s="11"/>
      <c r="QYW22" s="11"/>
      <c r="QYX22" s="12"/>
      <c r="QYY22" s="12"/>
      <c r="QYZ22" s="12"/>
      <c r="QZA22" s="12"/>
      <c r="QZB22" s="13"/>
      <c r="QZC22" s="13"/>
      <c r="QZD22" s="13"/>
      <c r="QZE22" s="14"/>
      <c r="QZF22" s="15"/>
      <c r="QZG22" s="16"/>
      <c r="QZH22" s="15"/>
      <c r="QZI22" s="16"/>
      <c r="QZJ22" s="17"/>
      <c r="QZK22" s="17"/>
      <c r="QZL22" s="17"/>
      <c r="QZM22" s="18"/>
      <c r="QZN22" s="10"/>
      <c r="QZO22" s="11"/>
      <c r="QZP22" s="11"/>
      <c r="QZQ22" s="11"/>
      <c r="QZR22" s="11"/>
      <c r="QZS22" s="12"/>
      <c r="QZT22" s="12"/>
      <c r="QZU22" s="12"/>
      <c r="QZV22" s="12"/>
      <c r="QZW22" s="13"/>
      <c r="QZX22" s="13"/>
      <c r="QZY22" s="13"/>
      <c r="QZZ22" s="14"/>
      <c r="RAA22" s="15"/>
      <c r="RAB22" s="16"/>
      <c r="RAC22" s="15"/>
      <c r="RAD22" s="16"/>
      <c r="RAE22" s="17"/>
      <c r="RAF22" s="17"/>
      <c r="RAG22" s="17"/>
      <c r="RAH22" s="18"/>
      <c r="RAI22" s="10"/>
      <c r="RAJ22" s="11"/>
      <c r="RAK22" s="11"/>
      <c r="RAL22" s="11"/>
      <c r="RAM22" s="11"/>
      <c r="RAN22" s="12"/>
      <c r="RAO22" s="12"/>
      <c r="RAP22" s="12"/>
      <c r="RAQ22" s="12"/>
      <c r="RAR22" s="13"/>
      <c r="RAS22" s="13"/>
      <c r="RAT22" s="13"/>
      <c r="RAU22" s="14"/>
      <c r="RAV22" s="15"/>
      <c r="RAW22" s="16"/>
      <c r="RAX22" s="15"/>
      <c r="RAY22" s="16"/>
      <c r="RAZ22" s="17"/>
      <c r="RBA22" s="17"/>
      <c r="RBB22" s="17"/>
      <c r="RBC22" s="18"/>
      <c r="RBD22" s="10"/>
      <c r="RBE22" s="11"/>
      <c r="RBF22" s="11"/>
      <c r="RBG22" s="11"/>
      <c r="RBH22" s="11"/>
      <c r="RBI22" s="12"/>
      <c r="RBJ22" s="12"/>
      <c r="RBK22" s="12"/>
      <c r="RBL22" s="12"/>
      <c r="RBM22" s="13"/>
      <c r="RBN22" s="13"/>
      <c r="RBO22" s="13"/>
      <c r="RBP22" s="14"/>
      <c r="RBQ22" s="15"/>
      <c r="RBR22" s="16"/>
      <c r="RBS22" s="15"/>
      <c r="RBT22" s="16"/>
      <c r="RBU22" s="17"/>
      <c r="RBV22" s="17"/>
      <c r="RBW22" s="17"/>
      <c r="RBX22" s="18"/>
      <c r="RBY22" s="10"/>
      <c r="RBZ22" s="11"/>
      <c r="RCA22" s="11"/>
      <c r="RCB22" s="11"/>
      <c r="RCC22" s="11"/>
      <c r="RCD22" s="12"/>
      <c r="RCE22" s="12"/>
      <c r="RCF22" s="12"/>
      <c r="RCG22" s="12"/>
      <c r="RCH22" s="13"/>
      <c r="RCI22" s="13"/>
      <c r="RCJ22" s="13"/>
      <c r="RCK22" s="14"/>
      <c r="RCL22" s="15"/>
      <c r="RCM22" s="16"/>
      <c r="RCN22" s="15"/>
      <c r="RCO22" s="16"/>
      <c r="RCP22" s="17"/>
      <c r="RCQ22" s="17"/>
      <c r="RCR22" s="17"/>
      <c r="RCS22" s="18"/>
      <c r="RCT22" s="10"/>
      <c r="RCU22" s="11"/>
      <c r="RCV22" s="11"/>
      <c r="RCW22" s="11"/>
      <c r="RCX22" s="11"/>
      <c r="RCY22" s="12"/>
      <c r="RCZ22" s="12"/>
      <c r="RDA22" s="12"/>
      <c r="RDB22" s="12"/>
      <c r="RDC22" s="13"/>
      <c r="RDD22" s="13"/>
      <c r="RDE22" s="13"/>
      <c r="RDF22" s="14"/>
      <c r="RDG22" s="15"/>
      <c r="RDH22" s="16"/>
      <c r="RDI22" s="15"/>
      <c r="RDJ22" s="16"/>
      <c r="RDK22" s="17"/>
      <c r="RDL22" s="17"/>
      <c r="RDM22" s="17"/>
      <c r="RDN22" s="18"/>
      <c r="RDO22" s="10"/>
      <c r="RDP22" s="11"/>
      <c r="RDQ22" s="11"/>
      <c r="RDR22" s="11"/>
      <c r="RDS22" s="11"/>
      <c r="RDT22" s="12"/>
      <c r="RDU22" s="12"/>
      <c r="RDV22" s="12"/>
      <c r="RDW22" s="12"/>
      <c r="RDX22" s="13"/>
      <c r="RDY22" s="13"/>
      <c r="RDZ22" s="13"/>
      <c r="REA22" s="14"/>
      <c r="REB22" s="15"/>
      <c r="REC22" s="16"/>
      <c r="RED22" s="15"/>
      <c r="REE22" s="16"/>
      <c r="REF22" s="17"/>
      <c r="REG22" s="17"/>
      <c r="REH22" s="17"/>
      <c r="REI22" s="18"/>
      <c r="REJ22" s="10"/>
      <c r="REK22" s="11"/>
      <c r="REL22" s="11"/>
      <c r="REM22" s="11"/>
      <c r="REN22" s="11"/>
      <c r="REO22" s="12"/>
      <c r="REP22" s="12"/>
      <c r="REQ22" s="12"/>
      <c r="RER22" s="12"/>
      <c r="RES22" s="13"/>
      <c r="RET22" s="13"/>
      <c r="REU22" s="13"/>
      <c r="REV22" s="14"/>
      <c r="REW22" s="15"/>
      <c r="REX22" s="16"/>
      <c r="REY22" s="15"/>
      <c r="REZ22" s="16"/>
      <c r="RFA22" s="17"/>
      <c r="RFB22" s="17"/>
      <c r="RFC22" s="17"/>
      <c r="RFD22" s="18"/>
      <c r="RFE22" s="10"/>
      <c r="RFF22" s="11"/>
      <c r="RFG22" s="11"/>
      <c r="RFH22" s="11"/>
      <c r="RFI22" s="11"/>
      <c r="RFJ22" s="12"/>
      <c r="RFK22" s="12"/>
      <c r="RFL22" s="12"/>
      <c r="RFM22" s="12"/>
      <c r="RFN22" s="13"/>
      <c r="RFO22" s="13"/>
      <c r="RFP22" s="13"/>
      <c r="RFQ22" s="14"/>
      <c r="RFR22" s="15"/>
      <c r="RFS22" s="16"/>
      <c r="RFT22" s="15"/>
      <c r="RFU22" s="16"/>
      <c r="RFV22" s="17"/>
      <c r="RFW22" s="17"/>
      <c r="RFX22" s="17"/>
      <c r="RFY22" s="18"/>
      <c r="RFZ22" s="10"/>
      <c r="RGA22" s="11"/>
      <c r="RGB22" s="11"/>
      <c r="RGC22" s="11"/>
      <c r="RGD22" s="11"/>
      <c r="RGE22" s="12"/>
      <c r="RGF22" s="12"/>
      <c r="RGG22" s="12"/>
      <c r="RGH22" s="12"/>
      <c r="RGI22" s="13"/>
      <c r="RGJ22" s="13"/>
      <c r="RGK22" s="13"/>
      <c r="RGL22" s="14"/>
      <c r="RGM22" s="15"/>
      <c r="RGN22" s="16"/>
      <c r="RGO22" s="15"/>
      <c r="RGP22" s="16"/>
      <c r="RGQ22" s="17"/>
      <c r="RGR22" s="17"/>
      <c r="RGS22" s="17"/>
      <c r="RGT22" s="18"/>
      <c r="RGU22" s="10"/>
      <c r="RGV22" s="11"/>
      <c r="RGW22" s="11"/>
      <c r="RGX22" s="11"/>
      <c r="RGY22" s="11"/>
      <c r="RGZ22" s="12"/>
      <c r="RHA22" s="12"/>
      <c r="RHB22" s="12"/>
      <c r="RHC22" s="12"/>
      <c r="RHD22" s="13"/>
      <c r="RHE22" s="13"/>
      <c r="RHF22" s="13"/>
      <c r="RHG22" s="14"/>
      <c r="RHH22" s="15"/>
      <c r="RHI22" s="16"/>
      <c r="RHJ22" s="15"/>
      <c r="RHK22" s="16"/>
      <c r="RHL22" s="17"/>
      <c r="RHM22" s="17"/>
      <c r="RHN22" s="17"/>
      <c r="RHO22" s="18"/>
      <c r="RHP22" s="10"/>
      <c r="RHQ22" s="11"/>
      <c r="RHR22" s="11"/>
      <c r="RHS22" s="11"/>
      <c r="RHT22" s="11"/>
      <c r="RHU22" s="12"/>
      <c r="RHV22" s="12"/>
      <c r="RHW22" s="12"/>
      <c r="RHX22" s="12"/>
      <c r="RHY22" s="13"/>
      <c r="RHZ22" s="13"/>
      <c r="RIA22" s="13"/>
      <c r="RIB22" s="14"/>
      <c r="RIC22" s="15"/>
      <c r="RID22" s="16"/>
      <c r="RIE22" s="15"/>
      <c r="RIF22" s="16"/>
      <c r="RIG22" s="17"/>
      <c r="RIH22" s="17"/>
      <c r="RII22" s="17"/>
      <c r="RIJ22" s="18"/>
      <c r="RIK22" s="10"/>
      <c r="RIL22" s="11"/>
      <c r="RIM22" s="11"/>
      <c r="RIN22" s="11"/>
      <c r="RIO22" s="11"/>
      <c r="RIP22" s="12"/>
      <c r="RIQ22" s="12"/>
      <c r="RIR22" s="12"/>
      <c r="RIS22" s="12"/>
      <c r="RIT22" s="13"/>
      <c r="RIU22" s="13"/>
      <c r="RIV22" s="13"/>
      <c r="RIW22" s="14"/>
      <c r="RIX22" s="15"/>
      <c r="RIY22" s="16"/>
      <c r="RIZ22" s="15"/>
      <c r="RJA22" s="16"/>
      <c r="RJB22" s="17"/>
      <c r="RJC22" s="17"/>
      <c r="RJD22" s="17"/>
      <c r="RJE22" s="18"/>
      <c r="RJF22" s="10"/>
      <c r="RJG22" s="11"/>
      <c r="RJH22" s="11"/>
      <c r="RJI22" s="11"/>
      <c r="RJJ22" s="11"/>
      <c r="RJK22" s="12"/>
      <c r="RJL22" s="12"/>
      <c r="RJM22" s="12"/>
      <c r="RJN22" s="12"/>
      <c r="RJO22" s="13"/>
      <c r="RJP22" s="13"/>
      <c r="RJQ22" s="13"/>
      <c r="RJR22" s="14"/>
      <c r="RJS22" s="15"/>
      <c r="RJT22" s="16"/>
      <c r="RJU22" s="15"/>
      <c r="RJV22" s="16"/>
      <c r="RJW22" s="17"/>
      <c r="RJX22" s="17"/>
      <c r="RJY22" s="17"/>
      <c r="RJZ22" s="18"/>
      <c r="RKA22" s="10"/>
      <c r="RKB22" s="11"/>
      <c r="RKC22" s="11"/>
      <c r="RKD22" s="11"/>
      <c r="RKE22" s="11"/>
      <c r="RKF22" s="12"/>
      <c r="RKG22" s="12"/>
      <c r="RKH22" s="12"/>
      <c r="RKI22" s="12"/>
      <c r="RKJ22" s="13"/>
      <c r="RKK22" s="13"/>
      <c r="RKL22" s="13"/>
      <c r="RKM22" s="14"/>
      <c r="RKN22" s="15"/>
      <c r="RKO22" s="16"/>
      <c r="RKP22" s="15"/>
      <c r="RKQ22" s="16"/>
      <c r="RKR22" s="17"/>
      <c r="RKS22" s="17"/>
      <c r="RKT22" s="17"/>
      <c r="RKU22" s="18"/>
      <c r="RKV22" s="10"/>
      <c r="RKW22" s="11"/>
      <c r="RKX22" s="11"/>
      <c r="RKY22" s="11"/>
      <c r="RKZ22" s="11"/>
      <c r="RLA22" s="12"/>
      <c r="RLB22" s="12"/>
      <c r="RLC22" s="12"/>
      <c r="RLD22" s="12"/>
      <c r="RLE22" s="13"/>
      <c r="RLF22" s="13"/>
      <c r="RLG22" s="13"/>
      <c r="RLH22" s="14"/>
      <c r="RLI22" s="15"/>
      <c r="RLJ22" s="16"/>
      <c r="RLK22" s="15"/>
      <c r="RLL22" s="16"/>
      <c r="RLM22" s="17"/>
      <c r="RLN22" s="17"/>
      <c r="RLO22" s="17"/>
      <c r="RLP22" s="18"/>
      <c r="RLQ22" s="10"/>
      <c r="RLR22" s="11"/>
      <c r="RLS22" s="11"/>
      <c r="RLT22" s="11"/>
      <c r="RLU22" s="11"/>
      <c r="RLV22" s="12"/>
      <c r="RLW22" s="12"/>
      <c r="RLX22" s="12"/>
      <c r="RLY22" s="12"/>
      <c r="RLZ22" s="13"/>
      <c r="RMA22" s="13"/>
      <c r="RMB22" s="13"/>
      <c r="RMC22" s="14"/>
      <c r="RMD22" s="15"/>
      <c r="RME22" s="16"/>
      <c r="RMF22" s="15"/>
      <c r="RMG22" s="16"/>
      <c r="RMH22" s="17"/>
      <c r="RMI22" s="17"/>
      <c r="RMJ22" s="17"/>
      <c r="RMK22" s="18"/>
      <c r="RML22" s="10"/>
      <c r="RMM22" s="11"/>
      <c r="RMN22" s="11"/>
      <c r="RMO22" s="11"/>
      <c r="RMP22" s="11"/>
      <c r="RMQ22" s="12"/>
      <c r="RMR22" s="12"/>
      <c r="RMS22" s="12"/>
      <c r="RMT22" s="12"/>
      <c r="RMU22" s="13"/>
      <c r="RMV22" s="13"/>
      <c r="RMW22" s="13"/>
      <c r="RMX22" s="14"/>
      <c r="RMY22" s="15"/>
      <c r="RMZ22" s="16"/>
      <c r="RNA22" s="15"/>
      <c r="RNB22" s="16"/>
      <c r="RNC22" s="17"/>
      <c r="RND22" s="17"/>
      <c r="RNE22" s="17"/>
      <c r="RNF22" s="18"/>
      <c r="RNG22" s="10"/>
      <c r="RNH22" s="11"/>
      <c r="RNI22" s="11"/>
      <c r="RNJ22" s="11"/>
      <c r="RNK22" s="11"/>
      <c r="RNL22" s="12"/>
      <c r="RNM22" s="12"/>
      <c r="RNN22" s="12"/>
      <c r="RNO22" s="12"/>
      <c r="RNP22" s="13"/>
      <c r="RNQ22" s="13"/>
      <c r="RNR22" s="13"/>
      <c r="RNS22" s="14"/>
      <c r="RNT22" s="15"/>
      <c r="RNU22" s="16"/>
      <c r="RNV22" s="15"/>
      <c r="RNW22" s="16"/>
      <c r="RNX22" s="17"/>
      <c r="RNY22" s="17"/>
      <c r="RNZ22" s="17"/>
      <c r="ROA22" s="18"/>
      <c r="ROB22" s="10"/>
      <c r="ROC22" s="11"/>
      <c r="ROD22" s="11"/>
      <c r="ROE22" s="11"/>
      <c r="ROF22" s="11"/>
      <c r="ROG22" s="12"/>
      <c r="ROH22" s="12"/>
      <c r="ROI22" s="12"/>
      <c r="ROJ22" s="12"/>
      <c r="ROK22" s="13"/>
      <c r="ROL22" s="13"/>
      <c r="ROM22" s="13"/>
      <c r="RON22" s="14"/>
      <c r="ROO22" s="15"/>
      <c r="ROP22" s="16"/>
      <c r="ROQ22" s="15"/>
      <c r="ROR22" s="16"/>
      <c r="ROS22" s="17"/>
      <c r="ROT22" s="17"/>
      <c r="ROU22" s="17"/>
      <c r="ROV22" s="18"/>
      <c r="ROW22" s="10"/>
      <c r="ROX22" s="11"/>
      <c r="ROY22" s="11"/>
      <c r="ROZ22" s="11"/>
      <c r="RPA22" s="11"/>
      <c r="RPB22" s="12"/>
      <c r="RPC22" s="12"/>
      <c r="RPD22" s="12"/>
      <c r="RPE22" s="12"/>
      <c r="RPF22" s="13"/>
      <c r="RPG22" s="13"/>
      <c r="RPH22" s="13"/>
      <c r="RPI22" s="14"/>
      <c r="RPJ22" s="15"/>
      <c r="RPK22" s="16"/>
      <c r="RPL22" s="15"/>
      <c r="RPM22" s="16"/>
      <c r="RPN22" s="17"/>
      <c r="RPO22" s="17"/>
      <c r="RPP22" s="17"/>
      <c r="RPQ22" s="18"/>
      <c r="RPR22" s="10"/>
      <c r="RPS22" s="11"/>
      <c r="RPT22" s="11"/>
      <c r="RPU22" s="11"/>
      <c r="RPV22" s="11"/>
      <c r="RPW22" s="12"/>
      <c r="RPX22" s="12"/>
      <c r="RPY22" s="12"/>
      <c r="RPZ22" s="12"/>
      <c r="RQA22" s="13"/>
      <c r="RQB22" s="13"/>
      <c r="RQC22" s="13"/>
      <c r="RQD22" s="14"/>
      <c r="RQE22" s="15"/>
      <c r="RQF22" s="16"/>
      <c r="RQG22" s="15"/>
      <c r="RQH22" s="16"/>
      <c r="RQI22" s="17"/>
      <c r="RQJ22" s="17"/>
      <c r="RQK22" s="17"/>
      <c r="RQL22" s="18"/>
      <c r="RQM22" s="10"/>
      <c r="RQN22" s="11"/>
      <c r="RQO22" s="11"/>
      <c r="RQP22" s="11"/>
      <c r="RQQ22" s="11"/>
      <c r="RQR22" s="12"/>
      <c r="RQS22" s="12"/>
      <c r="RQT22" s="12"/>
      <c r="RQU22" s="12"/>
      <c r="RQV22" s="13"/>
      <c r="RQW22" s="13"/>
      <c r="RQX22" s="13"/>
      <c r="RQY22" s="14"/>
      <c r="RQZ22" s="15"/>
      <c r="RRA22" s="16"/>
      <c r="RRB22" s="15"/>
      <c r="RRC22" s="16"/>
      <c r="RRD22" s="17"/>
      <c r="RRE22" s="17"/>
      <c r="RRF22" s="17"/>
      <c r="RRG22" s="18"/>
      <c r="RRH22" s="10"/>
      <c r="RRI22" s="11"/>
      <c r="RRJ22" s="11"/>
      <c r="RRK22" s="11"/>
      <c r="RRL22" s="11"/>
      <c r="RRM22" s="12"/>
      <c r="RRN22" s="12"/>
      <c r="RRO22" s="12"/>
      <c r="RRP22" s="12"/>
      <c r="RRQ22" s="13"/>
      <c r="RRR22" s="13"/>
      <c r="RRS22" s="13"/>
      <c r="RRT22" s="14"/>
      <c r="RRU22" s="15"/>
      <c r="RRV22" s="16"/>
      <c r="RRW22" s="15"/>
      <c r="RRX22" s="16"/>
      <c r="RRY22" s="17"/>
      <c r="RRZ22" s="17"/>
      <c r="RSA22" s="17"/>
      <c r="RSB22" s="18"/>
      <c r="RSC22" s="10"/>
      <c r="RSD22" s="11"/>
      <c r="RSE22" s="11"/>
      <c r="RSF22" s="11"/>
      <c r="RSG22" s="11"/>
      <c r="RSH22" s="12"/>
      <c r="RSI22" s="12"/>
      <c r="RSJ22" s="12"/>
      <c r="RSK22" s="12"/>
      <c r="RSL22" s="13"/>
      <c r="RSM22" s="13"/>
      <c r="RSN22" s="13"/>
      <c r="RSO22" s="14"/>
      <c r="RSP22" s="15"/>
      <c r="RSQ22" s="16"/>
      <c r="RSR22" s="15"/>
      <c r="RSS22" s="16"/>
      <c r="RST22" s="17"/>
      <c r="RSU22" s="17"/>
      <c r="RSV22" s="17"/>
      <c r="RSW22" s="18"/>
      <c r="RSX22" s="10"/>
      <c r="RSY22" s="11"/>
      <c r="RSZ22" s="11"/>
      <c r="RTA22" s="11"/>
      <c r="RTB22" s="11"/>
      <c r="RTC22" s="12"/>
      <c r="RTD22" s="12"/>
      <c r="RTE22" s="12"/>
      <c r="RTF22" s="12"/>
      <c r="RTG22" s="13"/>
      <c r="RTH22" s="13"/>
      <c r="RTI22" s="13"/>
      <c r="RTJ22" s="14"/>
      <c r="RTK22" s="15"/>
      <c r="RTL22" s="16"/>
      <c r="RTM22" s="15"/>
      <c r="RTN22" s="16"/>
      <c r="RTO22" s="17"/>
      <c r="RTP22" s="17"/>
      <c r="RTQ22" s="17"/>
      <c r="RTR22" s="18"/>
      <c r="RTS22" s="10"/>
      <c r="RTT22" s="11"/>
      <c r="RTU22" s="11"/>
      <c r="RTV22" s="11"/>
      <c r="RTW22" s="11"/>
      <c r="RTX22" s="12"/>
      <c r="RTY22" s="12"/>
      <c r="RTZ22" s="12"/>
      <c r="RUA22" s="12"/>
      <c r="RUB22" s="13"/>
      <c r="RUC22" s="13"/>
      <c r="RUD22" s="13"/>
      <c r="RUE22" s="14"/>
      <c r="RUF22" s="15"/>
      <c r="RUG22" s="16"/>
      <c r="RUH22" s="15"/>
      <c r="RUI22" s="16"/>
      <c r="RUJ22" s="17"/>
      <c r="RUK22" s="17"/>
      <c r="RUL22" s="17"/>
      <c r="RUM22" s="18"/>
      <c r="RUN22" s="10"/>
      <c r="RUO22" s="11"/>
      <c r="RUP22" s="11"/>
      <c r="RUQ22" s="11"/>
      <c r="RUR22" s="11"/>
      <c r="RUS22" s="12"/>
      <c r="RUT22" s="12"/>
      <c r="RUU22" s="12"/>
      <c r="RUV22" s="12"/>
      <c r="RUW22" s="13"/>
      <c r="RUX22" s="13"/>
      <c r="RUY22" s="13"/>
      <c r="RUZ22" s="14"/>
      <c r="RVA22" s="15"/>
      <c r="RVB22" s="16"/>
      <c r="RVC22" s="15"/>
      <c r="RVD22" s="16"/>
      <c r="RVE22" s="17"/>
      <c r="RVF22" s="17"/>
      <c r="RVG22" s="17"/>
      <c r="RVH22" s="18"/>
      <c r="RVI22" s="10"/>
      <c r="RVJ22" s="11"/>
      <c r="RVK22" s="11"/>
      <c r="RVL22" s="11"/>
      <c r="RVM22" s="11"/>
      <c r="RVN22" s="12"/>
      <c r="RVO22" s="12"/>
      <c r="RVP22" s="12"/>
      <c r="RVQ22" s="12"/>
      <c r="RVR22" s="13"/>
      <c r="RVS22" s="13"/>
      <c r="RVT22" s="13"/>
      <c r="RVU22" s="14"/>
      <c r="RVV22" s="15"/>
      <c r="RVW22" s="16"/>
      <c r="RVX22" s="15"/>
      <c r="RVY22" s="16"/>
      <c r="RVZ22" s="17"/>
      <c r="RWA22" s="17"/>
      <c r="RWB22" s="17"/>
      <c r="RWC22" s="18"/>
      <c r="RWD22" s="10"/>
      <c r="RWE22" s="11"/>
      <c r="RWF22" s="11"/>
      <c r="RWG22" s="11"/>
      <c r="RWH22" s="11"/>
      <c r="RWI22" s="12"/>
      <c r="RWJ22" s="12"/>
      <c r="RWK22" s="12"/>
      <c r="RWL22" s="12"/>
      <c r="RWM22" s="13"/>
      <c r="RWN22" s="13"/>
      <c r="RWO22" s="13"/>
      <c r="RWP22" s="14"/>
      <c r="RWQ22" s="15"/>
      <c r="RWR22" s="16"/>
      <c r="RWS22" s="15"/>
      <c r="RWT22" s="16"/>
      <c r="RWU22" s="17"/>
      <c r="RWV22" s="17"/>
      <c r="RWW22" s="17"/>
      <c r="RWX22" s="18"/>
      <c r="RWY22" s="10"/>
      <c r="RWZ22" s="11"/>
      <c r="RXA22" s="11"/>
      <c r="RXB22" s="11"/>
      <c r="RXC22" s="11"/>
      <c r="RXD22" s="12"/>
      <c r="RXE22" s="12"/>
      <c r="RXF22" s="12"/>
      <c r="RXG22" s="12"/>
      <c r="RXH22" s="13"/>
      <c r="RXI22" s="13"/>
      <c r="RXJ22" s="13"/>
      <c r="RXK22" s="14"/>
      <c r="RXL22" s="15"/>
      <c r="RXM22" s="16"/>
      <c r="RXN22" s="15"/>
      <c r="RXO22" s="16"/>
      <c r="RXP22" s="17"/>
      <c r="RXQ22" s="17"/>
      <c r="RXR22" s="17"/>
      <c r="RXS22" s="18"/>
      <c r="RXT22" s="10"/>
      <c r="RXU22" s="11"/>
      <c r="RXV22" s="11"/>
      <c r="RXW22" s="11"/>
      <c r="RXX22" s="11"/>
      <c r="RXY22" s="12"/>
      <c r="RXZ22" s="12"/>
      <c r="RYA22" s="12"/>
      <c r="RYB22" s="12"/>
      <c r="RYC22" s="13"/>
      <c r="RYD22" s="13"/>
      <c r="RYE22" s="13"/>
      <c r="RYF22" s="14"/>
      <c r="RYG22" s="15"/>
      <c r="RYH22" s="16"/>
      <c r="RYI22" s="15"/>
      <c r="RYJ22" s="16"/>
      <c r="RYK22" s="17"/>
      <c r="RYL22" s="17"/>
      <c r="RYM22" s="17"/>
      <c r="RYN22" s="18"/>
      <c r="RYO22" s="10"/>
      <c r="RYP22" s="11"/>
      <c r="RYQ22" s="11"/>
      <c r="RYR22" s="11"/>
      <c r="RYS22" s="11"/>
      <c r="RYT22" s="12"/>
      <c r="RYU22" s="12"/>
      <c r="RYV22" s="12"/>
      <c r="RYW22" s="12"/>
      <c r="RYX22" s="13"/>
      <c r="RYY22" s="13"/>
      <c r="RYZ22" s="13"/>
      <c r="RZA22" s="14"/>
      <c r="RZB22" s="15"/>
      <c r="RZC22" s="16"/>
      <c r="RZD22" s="15"/>
      <c r="RZE22" s="16"/>
      <c r="RZF22" s="17"/>
      <c r="RZG22" s="17"/>
      <c r="RZH22" s="17"/>
      <c r="RZI22" s="18"/>
      <c r="RZJ22" s="10"/>
      <c r="RZK22" s="11"/>
      <c r="RZL22" s="11"/>
      <c r="RZM22" s="11"/>
      <c r="RZN22" s="11"/>
      <c r="RZO22" s="12"/>
      <c r="RZP22" s="12"/>
      <c r="RZQ22" s="12"/>
      <c r="RZR22" s="12"/>
      <c r="RZS22" s="13"/>
      <c r="RZT22" s="13"/>
      <c r="RZU22" s="13"/>
      <c r="RZV22" s="14"/>
      <c r="RZW22" s="15"/>
      <c r="RZX22" s="16"/>
      <c r="RZY22" s="15"/>
      <c r="RZZ22" s="16"/>
      <c r="SAA22" s="17"/>
      <c r="SAB22" s="17"/>
      <c r="SAC22" s="17"/>
      <c r="SAD22" s="18"/>
      <c r="SAE22" s="10"/>
      <c r="SAF22" s="11"/>
      <c r="SAG22" s="11"/>
      <c r="SAH22" s="11"/>
      <c r="SAI22" s="11"/>
      <c r="SAJ22" s="12"/>
      <c r="SAK22" s="12"/>
      <c r="SAL22" s="12"/>
      <c r="SAM22" s="12"/>
      <c r="SAN22" s="13"/>
      <c r="SAO22" s="13"/>
      <c r="SAP22" s="13"/>
      <c r="SAQ22" s="14"/>
      <c r="SAR22" s="15"/>
      <c r="SAS22" s="16"/>
      <c r="SAT22" s="15"/>
      <c r="SAU22" s="16"/>
      <c r="SAV22" s="17"/>
      <c r="SAW22" s="17"/>
      <c r="SAX22" s="17"/>
      <c r="SAY22" s="18"/>
      <c r="SAZ22" s="10"/>
      <c r="SBA22" s="11"/>
      <c r="SBB22" s="11"/>
      <c r="SBC22" s="11"/>
      <c r="SBD22" s="11"/>
      <c r="SBE22" s="12"/>
      <c r="SBF22" s="12"/>
      <c r="SBG22" s="12"/>
      <c r="SBH22" s="12"/>
      <c r="SBI22" s="13"/>
      <c r="SBJ22" s="13"/>
      <c r="SBK22" s="13"/>
      <c r="SBL22" s="14"/>
      <c r="SBM22" s="15"/>
      <c r="SBN22" s="16"/>
      <c r="SBO22" s="15"/>
      <c r="SBP22" s="16"/>
      <c r="SBQ22" s="17"/>
      <c r="SBR22" s="17"/>
      <c r="SBS22" s="17"/>
      <c r="SBT22" s="18"/>
      <c r="SBU22" s="10"/>
      <c r="SBV22" s="11"/>
      <c r="SBW22" s="11"/>
      <c r="SBX22" s="11"/>
      <c r="SBY22" s="11"/>
      <c r="SBZ22" s="12"/>
      <c r="SCA22" s="12"/>
      <c r="SCB22" s="12"/>
      <c r="SCC22" s="12"/>
      <c r="SCD22" s="13"/>
      <c r="SCE22" s="13"/>
      <c r="SCF22" s="13"/>
      <c r="SCG22" s="14"/>
      <c r="SCH22" s="15"/>
      <c r="SCI22" s="16"/>
      <c r="SCJ22" s="15"/>
      <c r="SCK22" s="16"/>
      <c r="SCL22" s="17"/>
      <c r="SCM22" s="17"/>
      <c r="SCN22" s="17"/>
      <c r="SCO22" s="18"/>
      <c r="SCP22" s="10"/>
      <c r="SCQ22" s="11"/>
      <c r="SCR22" s="11"/>
      <c r="SCS22" s="11"/>
      <c r="SCT22" s="11"/>
      <c r="SCU22" s="12"/>
      <c r="SCV22" s="12"/>
      <c r="SCW22" s="12"/>
      <c r="SCX22" s="12"/>
      <c r="SCY22" s="13"/>
      <c r="SCZ22" s="13"/>
      <c r="SDA22" s="13"/>
      <c r="SDB22" s="14"/>
      <c r="SDC22" s="15"/>
      <c r="SDD22" s="16"/>
      <c r="SDE22" s="15"/>
      <c r="SDF22" s="16"/>
      <c r="SDG22" s="17"/>
      <c r="SDH22" s="17"/>
      <c r="SDI22" s="17"/>
      <c r="SDJ22" s="18"/>
      <c r="SDK22" s="10"/>
      <c r="SDL22" s="11"/>
      <c r="SDM22" s="11"/>
      <c r="SDN22" s="11"/>
      <c r="SDO22" s="11"/>
      <c r="SDP22" s="12"/>
      <c r="SDQ22" s="12"/>
      <c r="SDR22" s="12"/>
      <c r="SDS22" s="12"/>
      <c r="SDT22" s="13"/>
      <c r="SDU22" s="13"/>
      <c r="SDV22" s="13"/>
      <c r="SDW22" s="14"/>
      <c r="SDX22" s="15"/>
      <c r="SDY22" s="16"/>
      <c r="SDZ22" s="15"/>
      <c r="SEA22" s="16"/>
      <c r="SEB22" s="17"/>
      <c r="SEC22" s="17"/>
      <c r="SED22" s="17"/>
      <c r="SEE22" s="18"/>
      <c r="SEF22" s="10"/>
      <c r="SEG22" s="11"/>
      <c r="SEH22" s="11"/>
      <c r="SEI22" s="11"/>
      <c r="SEJ22" s="11"/>
      <c r="SEK22" s="12"/>
      <c r="SEL22" s="12"/>
      <c r="SEM22" s="12"/>
      <c r="SEN22" s="12"/>
      <c r="SEO22" s="13"/>
      <c r="SEP22" s="13"/>
      <c r="SEQ22" s="13"/>
      <c r="SER22" s="14"/>
      <c r="SES22" s="15"/>
      <c r="SET22" s="16"/>
      <c r="SEU22" s="15"/>
      <c r="SEV22" s="16"/>
      <c r="SEW22" s="17"/>
      <c r="SEX22" s="17"/>
      <c r="SEY22" s="17"/>
      <c r="SEZ22" s="18"/>
      <c r="SFA22" s="10"/>
      <c r="SFB22" s="11"/>
      <c r="SFC22" s="11"/>
      <c r="SFD22" s="11"/>
      <c r="SFE22" s="11"/>
      <c r="SFF22" s="12"/>
      <c r="SFG22" s="12"/>
      <c r="SFH22" s="12"/>
      <c r="SFI22" s="12"/>
      <c r="SFJ22" s="13"/>
      <c r="SFK22" s="13"/>
      <c r="SFL22" s="13"/>
      <c r="SFM22" s="14"/>
      <c r="SFN22" s="15"/>
      <c r="SFO22" s="16"/>
      <c r="SFP22" s="15"/>
      <c r="SFQ22" s="16"/>
      <c r="SFR22" s="17"/>
      <c r="SFS22" s="17"/>
      <c r="SFT22" s="17"/>
      <c r="SFU22" s="18"/>
      <c r="SFV22" s="10"/>
      <c r="SFW22" s="11"/>
      <c r="SFX22" s="11"/>
      <c r="SFY22" s="11"/>
      <c r="SFZ22" s="11"/>
      <c r="SGA22" s="12"/>
      <c r="SGB22" s="12"/>
      <c r="SGC22" s="12"/>
      <c r="SGD22" s="12"/>
      <c r="SGE22" s="13"/>
      <c r="SGF22" s="13"/>
      <c r="SGG22" s="13"/>
      <c r="SGH22" s="14"/>
      <c r="SGI22" s="15"/>
      <c r="SGJ22" s="16"/>
      <c r="SGK22" s="15"/>
      <c r="SGL22" s="16"/>
      <c r="SGM22" s="17"/>
      <c r="SGN22" s="17"/>
      <c r="SGO22" s="17"/>
      <c r="SGP22" s="18"/>
      <c r="SGQ22" s="10"/>
      <c r="SGR22" s="11"/>
      <c r="SGS22" s="11"/>
      <c r="SGT22" s="11"/>
      <c r="SGU22" s="11"/>
      <c r="SGV22" s="12"/>
      <c r="SGW22" s="12"/>
      <c r="SGX22" s="12"/>
      <c r="SGY22" s="12"/>
      <c r="SGZ22" s="13"/>
      <c r="SHA22" s="13"/>
      <c r="SHB22" s="13"/>
      <c r="SHC22" s="14"/>
      <c r="SHD22" s="15"/>
      <c r="SHE22" s="16"/>
      <c r="SHF22" s="15"/>
      <c r="SHG22" s="16"/>
      <c r="SHH22" s="17"/>
      <c r="SHI22" s="17"/>
      <c r="SHJ22" s="17"/>
      <c r="SHK22" s="18"/>
      <c r="SHL22" s="10"/>
      <c r="SHM22" s="11"/>
      <c r="SHN22" s="11"/>
      <c r="SHO22" s="11"/>
      <c r="SHP22" s="11"/>
      <c r="SHQ22" s="12"/>
      <c r="SHR22" s="12"/>
      <c r="SHS22" s="12"/>
      <c r="SHT22" s="12"/>
      <c r="SHU22" s="13"/>
      <c r="SHV22" s="13"/>
      <c r="SHW22" s="13"/>
      <c r="SHX22" s="14"/>
      <c r="SHY22" s="15"/>
      <c r="SHZ22" s="16"/>
      <c r="SIA22" s="15"/>
      <c r="SIB22" s="16"/>
      <c r="SIC22" s="17"/>
      <c r="SID22" s="17"/>
      <c r="SIE22" s="17"/>
      <c r="SIF22" s="18"/>
      <c r="SIG22" s="10"/>
      <c r="SIH22" s="11"/>
      <c r="SII22" s="11"/>
      <c r="SIJ22" s="11"/>
      <c r="SIK22" s="11"/>
      <c r="SIL22" s="12"/>
      <c r="SIM22" s="12"/>
      <c r="SIN22" s="12"/>
      <c r="SIO22" s="12"/>
      <c r="SIP22" s="13"/>
      <c r="SIQ22" s="13"/>
      <c r="SIR22" s="13"/>
      <c r="SIS22" s="14"/>
      <c r="SIT22" s="15"/>
      <c r="SIU22" s="16"/>
      <c r="SIV22" s="15"/>
      <c r="SIW22" s="16"/>
      <c r="SIX22" s="17"/>
      <c r="SIY22" s="17"/>
      <c r="SIZ22" s="17"/>
      <c r="SJA22" s="18"/>
      <c r="SJB22" s="10"/>
      <c r="SJC22" s="11"/>
      <c r="SJD22" s="11"/>
      <c r="SJE22" s="11"/>
      <c r="SJF22" s="11"/>
      <c r="SJG22" s="12"/>
      <c r="SJH22" s="12"/>
      <c r="SJI22" s="12"/>
      <c r="SJJ22" s="12"/>
      <c r="SJK22" s="13"/>
      <c r="SJL22" s="13"/>
      <c r="SJM22" s="13"/>
      <c r="SJN22" s="14"/>
      <c r="SJO22" s="15"/>
      <c r="SJP22" s="16"/>
      <c r="SJQ22" s="15"/>
      <c r="SJR22" s="16"/>
      <c r="SJS22" s="17"/>
      <c r="SJT22" s="17"/>
      <c r="SJU22" s="17"/>
      <c r="SJV22" s="18"/>
      <c r="SJW22" s="10"/>
      <c r="SJX22" s="11"/>
      <c r="SJY22" s="11"/>
      <c r="SJZ22" s="11"/>
      <c r="SKA22" s="11"/>
      <c r="SKB22" s="12"/>
      <c r="SKC22" s="12"/>
      <c r="SKD22" s="12"/>
      <c r="SKE22" s="12"/>
      <c r="SKF22" s="13"/>
      <c r="SKG22" s="13"/>
      <c r="SKH22" s="13"/>
      <c r="SKI22" s="14"/>
      <c r="SKJ22" s="15"/>
      <c r="SKK22" s="16"/>
      <c r="SKL22" s="15"/>
      <c r="SKM22" s="16"/>
      <c r="SKN22" s="17"/>
      <c r="SKO22" s="17"/>
      <c r="SKP22" s="17"/>
      <c r="SKQ22" s="18"/>
      <c r="SKR22" s="10"/>
      <c r="SKS22" s="11"/>
      <c r="SKT22" s="11"/>
      <c r="SKU22" s="11"/>
      <c r="SKV22" s="11"/>
      <c r="SKW22" s="12"/>
      <c r="SKX22" s="12"/>
      <c r="SKY22" s="12"/>
      <c r="SKZ22" s="12"/>
      <c r="SLA22" s="13"/>
      <c r="SLB22" s="13"/>
      <c r="SLC22" s="13"/>
      <c r="SLD22" s="14"/>
      <c r="SLE22" s="15"/>
      <c r="SLF22" s="16"/>
      <c r="SLG22" s="15"/>
      <c r="SLH22" s="16"/>
      <c r="SLI22" s="17"/>
      <c r="SLJ22" s="17"/>
      <c r="SLK22" s="17"/>
      <c r="SLL22" s="18"/>
      <c r="SLM22" s="10"/>
      <c r="SLN22" s="11"/>
      <c r="SLO22" s="11"/>
      <c r="SLP22" s="11"/>
      <c r="SLQ22" s="11"/>
      <c r="SLR22" s="12"/>
      <c r="SLS22" s="12"/>
      <c r="SLT22" s="12"/>
      <c r="SLU22" s="12"/>
      <c r="SLV22" s="13"/>
      <c r="SLW22" s="13"/>
      <c r="SLX22" s="13"/>
      <c r="SLY22" s="14"/>
      <c r="SLZ22" s="15"/>
      <c r="SMA22" s="16"/>
      <c r="SMB22" s="15"/>
      <c r="SMC22" s="16"/>
      <c r="SMD22" s="17"/>
      <c r="SME22" s="17"/>
      <c r="SMF22" s="17"/>
      <c r="SMG22" s="18"/>
      <c r="SMH22" s="10"/>
      <c r="SMI22" s="11"/>
      <c r="SMJ22" s="11"/>
      <c r="SMK22" s="11"/>
      <c r="SML22" s="11"/>
      <c r="SMM22" s="12"/>
      <c r="SMN22" s="12"/>
      <c r="SMO22" s="12"/>
      <c r="SMP22" s="12"/>
      <c r="SMQ22" s="13"/>
      <c r="SMR22" s="13"/>
      <c r="SMS22" s="13"/>
      <c r="SMT22" s="14"/>
      <c r="SMU22" s="15"/>
      <c r="SMV22" s="16"/>
      <c r="SMW22" s="15"/>
      <c r="SMX22" s="16"/>
      <c r="SMY22" s="17"/>
      <c r="SMZ22" s="17"/>
      <c r="SNA22" s="17"/>
      <c r="SNB22" s="18"/>
      <c r="SNC22" s="10"/>
      <c r="SND22" s="11"/>
      <c r="SNE22" s="11"/>
      <c r="SNF22" s="11"/>
      <c r="SNG22" s="11"/>
      <c r="SNH22" s="12"/>
      <c r="SNI22" s="12"/>
      <c r="SNJ22" s="12"/>
      <c r="SNK22" s="12"/>
      <c r="SNL22" s="13"/>
      <c r="SNM22" s="13"/>
      <c r="SNN22" s="13"/>
      <c r="SNO22" s="14"/>
      <c r="SNP22" s="15"/>
      <c r="SNQ22" s="16"/>
      <c r="SNR22" s="15"/>
      <c r="SNS22" s="16"/>
      <c r="SNT22" s="17"/>
      <c r="SNU22" s="17"/>
      <c r="SNV22" s="17"/>
      <c r="SNW22" s="18"/>
      <c r="SNX22" s="10"/>
      <c r="SNY22" s="11"/>
      <c r="SNZ22" s="11"/>
      <c r="SOA22" s="11"/>
      <c r="SOB22" s="11"/>
      <c r="SOC22" s="12"/>
      <c r="SOD22" s="12"/>
      <c r="SOE22" s="12"/>
      <c r="SOF22" s="12"/>
      <c r="SOG22" s="13"/>
      <c r="SOH22" s="13"/>
      <c r="SOI22" s="13"/>
      <c r="SOJ22" s="14"/>
      <c r="SOK22" s="15"/>
      <c r="SOL22" s="16"/>
      <c r="SOM22" s="15"/>
      <c r="SON22" s="16"/>
      <c r="SOO22" s="17"/>
      <c r="SOP22" s="17"/>
      <c r="SOQ22" s="17"/>
      <c r="SOR22" s="18"/>
      <c r="SOS22" s="10"/>
      <c r="SOT22" s="11"/>
      <c r="SOU22" s="11"/>
      <c r="SOV22" s="11"/>
      <c r="SOW22" s="11"/>
      <c r="SOX22" s="12"/>
      <c r="SOY22" s="12"/>
      <c r="SOZ22" s="12"/>
      <c r="SPA22" s="12"/>
      <c r="SPB22" s="13"/>
      <c r="SPC22" s="13"/>
      <c r="SPD22" s="13"/>
      <c r="SPE22" s="14"/>
      <c r="SPF22" s="15"/>
      <c r="SPG22" s="16"/>
      <c r="SPH22" s="15"/>
      <c r="SPI22" s="16"/>
      <c r="SPJ22" s="17"/>
      <c r="SPK22" s="17"/>
      <c r="SPL22" s="17"/>
      <c r="SPM22" s="18"/>
      <c r="SPN22" s="10"/>
      <c r="SPO22" s="11"/>
      <c r="SPP22" s="11"/>
      <c r="SPQ22" s="11"/>
      <c r="SPR22" s="11"/>
      <c r="SPS22" s="12"/>
      <c r="SPT22" s="12"/>
      <c r="SPU22" s="12"/>
      <c r="SPV22" s="12"/>
      <c r="SPW22" s="13"/>
      <c r="SPX22" s="13"/>
      <c r="SPY22" s="13"/>
      <c r="SPZ22" s="14"/>
      <c r="SQA22" s="15"/>
      <c r="SQB22" s="16"/>
      <c r="SQC22" s="15"/>
      <c r="SQD22" s="16"/>
      <c r="SQE22" s="17"/>
      <c r="SQF22" s="17"/>
      <c r="SQG22" s="17"/>
      <c r="SQH22" s="18"/>
      <c r="SQI22" s="10"/>
      <c r="SQJ22" s="11"/>
      <c r="SQK22" s="11"/>
      <c r="SQL22" s="11"/>
      <c r="SQM22" s="11"/>
      <c r="SQN22" s="12"/>
      <c r="SQO22" s="12"/>
      <c r="SQP22" s="12"/>
      <c r="SQQ22" s="12"/>
      <c r="SQR22" s="13"/>
      <c r="SQS22" s="13"/>
      <c r="SQT22" s="13"/>
      <c r="SQU22" s="14"/>
      <c r="SQV22" s="15"/>
      <c r="SQW22" s="16"/>
      <c r="SQX22" s="15"/>
      <c r="SQY22" s="16"/>
      <c r="SQZ22" s="17"/>
      <c r="SRA22" s="17"/>
      <c r="SRB22" s="17"/>
      <c r="SRC22" s="18"/>
      <c r="SRD22" s="10"/>
      <c r="SRE22" s="11"/>
      <c r="SRF22" s="11"/>
      <c r="SRG22" s="11"/>
      <c r="SRH22" s="11"/>
      <c r="SRI22" s="12"/>
      <c r="SRJ22" s="12"/>
      <c r="SRK22" s="12"/>
      <c r="SRL22" s="12"/>
      <c r="SRM22" s="13"/>
      <c r="SRN22" s="13"/>
      <c r="SRO22" s="13"/>
      <c r="SRP22" s="14"/>
      <c r="SRQ22" s="15"/>
      <c r="SRR22" s="16"/>
      <c r="SRS22" s="15"/>
      <c r="SRT22" s="16"/>
      <c r="SRU22" s="17"/>
      <c r="SRV22" s="17"/>
      <c r="SRW22" s="17"/>
      <c r="SRX22" s="18"/>
      <c r="SRY22" s="10"/>
      <c r="SRZ22" s="11"/>
      <c r="SSA22" s="11"/>
      <c r="SSB22" s="11"/>
      <c r="SSC22" s="11"/>
      <c r="SSD22" s="12"/>
      <c r="SSE22" s="12"/>
      <c r="SSF22" s="12"/>
      <c r="SSG22" s="12"/>
      <c r="SSH22" s="13"/>
      <c r="SSI22" s="13"/>
      <c r="SSJ22" s="13"/>
      <c r="SSK22" s="14"/>
      <c r="SSL22" s="15"/>
      <c r="SSM22" s="16"/>
      <c r="SSN22" s="15"/>
      <c r="SSO22" s="16"/>
      <c r="SSP22" s="17"/>
      <c r="SSQ22" s="17"/>
      <c r="SSR22" s="17"/>
      <c r="SSS22" s="18"/>
      <c r="SST22" s="10"/>
      <c r="SSU22" s="11"/>
      <c r="SSV22" s="11"/>
      <c r="SSW22" s="11"/>
      <c r="SSX22" s="11"/>
      <c r="SSY22" s="12"/>
      <c r="SSZ22" s="12"/>
      <c r="STA22" s="12"/>
      <c r="STB22" s="12"/>
      <c r="STC22" s="13"/>
      <c r="STD22" s="13"/>
      <c r="STE22" s="13"/>
      <c r="STF22" s="14"/>
      <c r="STG22" s="15"/>
      <c r="STH22" s="16"/>
      <c r="STI22" s="15"/>
      <c r="STJ22" s="16"/>
      <c r="STK22" s="17"/>
      <c r="STL22" s="17"/>
      <c r="STM22" s="17"/>
      <c r="STN22" s="18"/>
      <c r="STO22" s="10"/>
      <c r="STP22" s="11"/>
      <c r="STQ22" s="11"/>
      <c r="STR22" s="11"/>
      <c r="STS22" s="11"/>
      <c r="STT22" s="12"/>
      <c r="STU22" s="12"/>
      <c r="STV22" s="12"/>
      <c r="STW22" s="12"/>
      <c r="STX22" s="13"/>
      <c r="STY22" s="13"/>
      <c r="STZ22" s="13"/>
      <c r="SUA22" s="14"/>
      <c r="SUB22" s="15"/>
      <c r="SUC22" s="16"/>
      <c r="SUD22" s="15"/>
      <c r="SUE22" s="16"/>
      <c r="SUF22" s="17"/>
      <c r="SUG22" s="17"/>
      <c r="SUH22" s="17"/>
      <c r="SUI22" s="18"/>
      <c r="SUJ22" s="10"/>
      <c r="SUK22" s="11"/>
      <c r="SUL22" s="11"/>
      <c r="SUM22" s="11"/>
      <c r="SUN22" s="11"/>
      <c r="SUO22" s="12"/>
      <c r="SUP22" s="12"/>
      <c r="SUQ22" s="12"/>
      <c r="SUR22" s="12"/>
      <c r="SUS22" s="13"/>
      <c r="SUT22" s="13"/>
      <c r="SUU22" s="13"/>
      <c r="SUV22" s="14"/>
      <c r="SUW22" s="15"/>
      <c r="SUX22" s="16"/>
      <c r="SUY22" s="15"/>
      <c r="SUZ22" s="16"/>
      <c r="SVA22" s="17"/>
      <c r="SVB22" s="17"/>
      <c r="SVC22" s="17"/>
      <c r="SVD22" s="18"/>
      <c r="SVE22" s="10"/>
      <c r="SVF22" s="11"/>
      <c r="SVG22" s="11"/>
      <c r="SVH22" s="11"/>
      <c r="SVI22" s="11"/>
      <c r="SVJ22" s="12"/>
      <c r="SVK22" s="12"/>
      <c r="SVL22" s="12"/>
      <c r="SVM22" s="12"/>
      <c r="SVN22" s="13"/>
      <c r="SVO22" s="13"/>
      <c r="SVP22" s="13"/>
      <c r="SVQ22" s="14"/>
      <c r="SVR22" s="15"/>
      <c r="SVS22" s="16"/>
      <c r="SVT22" s="15"/>
      <c r="SVU22" s="16"/>
      <c r="SVV22" s="17"/>
      <c r="SVW22" s="17"/>
      <c r="SVX22" s="17"/>
      <c r="SVY22" s="18"/>
      <c r="SVZ22" s="10"/>
      <c r="SWA22" s="11"/>
      <c r="SWB22" s="11"/>
      <c r="SWC22" s="11"/>
      <c r="SWD22" s="11"/>
      <c r="SWE22" s="12"/>
      <c r="SWF22" s="12"/>
      <c r="SWG22" s="12"/>
      <c r="SWH22" s="12"/>
      <c r="SWI22" s="13"/>
      <c r="SWJ22" s="13"/>
      <c r="SWK22" s="13"/>
      <c r="SWL22" s="14"/>
      <c r="SWM22" s="15"/>
      <c r="SWN22" s="16"/>
      <c r="SWO22" s="15"/>
      <c r="SWP22" s="16"/>
      <c r="SWQ22" s="17"/>
      <c r="SWR22" s="17"/>
      <c r="SWS22" s="17"/>
      <c r="SWT22" s="18"/>
      <c r="SWU22" s="10"/>
      <c r="SWV22" s="11"/>
      <c r="SWW22" s="11"/>
      <c r="SWX22" s="11"/>
      <c r="SWY22" s="11"/>
      <c r="SWZ22" s="12"/>
      <c r="SXA22" s="12"/>
      <c r="SXB22" s="12"/>
      <c r="SXC22" s="12"/>
      <c r="SXD22" s="13"/>
      <c r="SXE22" s="13"/>
      <c r="SXF22" s="13"/>
      <c r="SXG22" s="14"/>
      <c r="SXH22" s="15"/>
      <c r="SXI22" s="16"/>
      <c r="SXJ22" s="15"/>
      <c r="SXK22" s="16"/>
      <c r="SXL22" s="17"/>
      <c r="SXM22" s="17"/>
      <c r="SXN22" s="17"/>
      <c r="SXO22" s="18"/>
      <c r="SXP22" s="10"/>
      <c r="SXQ22" s="11"/>
      <c r="SXR22" s="11"/>
      <c r="SXS22" s="11"/>
      <c r="SXT22" s="11"/>
      <c r="SXU22" s="12"/>
      <c r="SXV22" s="12"/>
      <c r="SXW22" s="12"/>
      <c r="SXX22" s="12"/>
      <c r="SXY22" s="13"/>
      <c r="SXZ22" s="13"/>
      <c r="SYA22" s="13"/>
      <c r="SYB22" s="14"/>
      <c r="SYC22" s="15"/>
      <c r="SYD22" s="16"/>
      <c r="SYE22" s="15"/>
      <c r="SYF22" s="16"/>
      <c r="SYG22" s="17"/>
      <c r="SYH22" s="17"/>
      <c r="SYI22" s="17"/>
      <c r="SYJ22" s="18"/>
      <c r="SYK22" s="10"/>
      <c r="SYL22" s="11"/>
      <c r="SYM22" s="11"/>
      <c r="SYN22" s="11"/>
      <c r="SYO22" s="11"/>
      <c r="SYP22" s="12"/>
      <c r="SYQ22" s="12"/>
      <c r="SYR22" s="12"/>
      <c r="SYS22" s="12"/>
      <c r="SYT22" s="13"/>
      <c r="SYU22" s="13"/>
      <c r="SYV22" s="13"/>
      <c r="SYW22" s="14"/>
      <c r="SYX22" s="15"/>
      <c r="SYY22" s="16"/>
      <c r="SYZ22" s="15"/>
      <c r="SZA22" s="16"/>
      <c r="SZB22" s="17"/>
      <c r="SZC22" s="17"/>
      <c r="SZD22" s="17"/>
      <c r="SZE22" s="18"/>
      <c r="SZF22" s="10"/>
      <c r="SZG22" s="11"/>
      <c r="SZH22" s="11"/>
      <c r="SZI22" s="11"/>
      <c r="SZJ22" s="11"/>
      <c r="SZK22" s="12"/>
      <c r="SZL22" s="12"/>
      <c r="SZM22" s="12"/>
      <c r="SZN22" s="12"/>
      <c r="SZO22" s="13"/>
      <c r="SZP22" s="13"/>
      <c r="SZQ22" s="13"/>
      <c r="SZR22" s="14"/>
      <c r="SZS22" s="15"/>
      <c r="SZT22" s="16"/>
      <c r="SZU22" s="15"/>
      <c r="SZV22" s="16"/>
      <c r="SZW22" s="17"/>
      <c r="SZX22" s="17"/>
      <c r="SZY22" s="17"/>
      <c r="SZZ22" s="18"/>
      <c r="TAA22" s="10"/>
      <c r="TAB22" s="11"/>
      <c r="TAC22" s="11"/>
      <c r="TAD22" s="11"/>
      <c r="TAE22" s="11"/>
      <c r="TAF22" s="12"/>
      <c r="TAG22" s="12"/>
      <c r="TAH22" s="12"/>
      <c r="TAI22" s="12"/>
      <c r="TAJ22" s="13"/>
      <c r="TAK22" s="13"/>
      <c r="TAL22" s="13"/>
      <c r="TAM22" s="14"/>
      <c r="TAN22" s="15"/>
      <c r="TAO22" s="16"/>
      <c r="TAP22" s="15"/>
      <c r="TAQ22" s="16"/>
      <c r="TAR22" s="17"/>
      <c r="TAS22" s="17"/>
      <c r="TAT22" s="17"/>
      <c r="TAU22" s="18"/>
      <c r="TAV22" s="10"/>
      <c r="TAW22" s="11"/>
      <c r="TAX22" s="11"/>
      <c r="TAY22" s="11"/>
      <c r="TAZ22" s="11"/>
      <c r="TBA22" s="12"/>
      <c r="TBB22" s="12"/>
      <c r="TBC22" s="12"/>
      <c r="TBD22" s="12"/>
      <c r="TBE22" s="13"/>
      <c r="TBF22" s="13"/>
      <c r="TBG22" s="13"/>
      <c r="TBH22" s="14"/>
      <c r="TBI22" s="15"/>
      <c r="TBJ22" s="16"/>
      <c r="TBK22" s="15"/>
      <c r="TBL22" s="16"/>
      <c r="TBM22" s="17"/>
      <c r="TBN22" s="17"/>
      <c r="TBO22" s="17"/>
      <c r="TBP22" s="18"/>
      <c r="TBQ22" s="10"/>
      <c r="TBR22" s="11"/>
      <c r="TBS22" s="11"/>
      <c r="TBT22" s="11"/>
      <c r="TBU22" s="11"/>
      <c r="TBV22" s="12"/>
      <c r="TBW22" s="12"/>
      <c r="TBX22" s="12"/>
      <c r="TBY22" s="12"/>
      <c r="TBZ22" s="13"/>
      <c r="TCA22" s="13"/>
      <c r="TCB22" s="13"/>
      <c r="TCC22" s="14"/>
      <c r="TCD22" s="15"/>
      <c r="TCE22" s="16"/>
      <c r="TCF22" s="15"/>
      <c r="TCG22" s="16"/>
      <c r="TCH22" s="17"/>
      <c r="TCI22" s="17"/>
      <c r="TCJ22" s="17"/>
      <c r="TCK22" s="18"/>
      <c r="TCL22" s="10"/>
      <c r="TCM22" s="11"/>
      <c r="TCN22" s="11"/>
      <c r="TCO22" s="11"/>
      <c r="TCP22" s="11"/>
      <c r="TCQ22" s="12"/>
      <c r="TCR22" s="12"/>
      <c r="TCS22" s="12"/>
      <c r="TCT22" s="12"/>
      <c r="TCU22" s="13"/>
      <c r="TCV22" s="13"/>
      <c r="TCW22" s="13"/>
      <c r="TCX22" s="14"/>
      <c r="TCY22" s="15"/>
      <c r="TCZ22" s="16"/>
      <c r="TDA22" s="15"/>
      <c r="TDB22" s="16"/>
      <c r="TDC22" s="17"/>
      <c r="TDD22" s="17"/>
      <c r="TDE22" s="17"/>
      <c r="TDF22" s="18"/>
      <c r="TDG22" s="10"/>
      <c r="TDH22" s="11"/>
      <c r="TDI22" s="11"/>
      <c r="TDJ22" s="11"/>
      <c r="TDK22" s="11"/>
      <c r="TDL22" s="12"/>
      <c r="TDM22" s="12"/>
      <c r="TDN22" s="12"/>
      <c r="TDO22" s="12"/>
      <c r="TDP22" s="13"/>
      <c r="TDQ22" s="13"/>
      <c r="TDR22" s="13"/>
      <c r="TDS22" s="14"/>
      <c r="TDT22" s="15"/>
      <c r="TDU22" s="16"/>
      <c r="TDV22" s="15"/>
      <c r="TDW22" s="16"/>
      <c r="TDX22" s="17"/>
      <c r="TDY22" s="17"/>
      <c r="TDZ22" s="17"/>
      <c r="TEA22" s="18"/>
      <c r="TEB22" s="10"/>
      <c r="TEC22" s="11"/>
      <c r="TED22" s="11"/>
      <c r="TEE22" s="11"/>
      <c r="TEF22" s="11"/>
      <c r="TEG22" s="12"/>
      <c r="TEH22" s="12"/>
      <c r="TEI22" s="12"/>
      <c r="TEJ22" s="12"/>
      <c r="TEK22" s="13"/>
      <c r="TEL22" s="13"/>
      <c r="TEM22" s="13"/>
      <c r="TEN22" s="14"/>
      <c r="TEO22" s="15"/>
      <c r="TEP22" s="16"/>
      <c r="TEQ22" s="15"/>
      <c r="TER22" s="16"/>
      <c r="TES22" s="17"/>
      <c r="TET22" s="17"/>
      <c r="TEU22" s="17"/>
      <c r="TEV22" s="18"/>
      <c r="TEW22" s="10"/>
      <c r="TEX22" s="11"/>
      <c r="TEY22" s="11"/>
      <c r="TEZ22" s="11"/>
      <c r="TFA22" s="11"/>
      <c r="TFB22" s="12"/>
      <c r="TFC22" s="12"/>
      <c r="TFD22" s="12"/>
      <c r="TFE22" s="12"/>
      <c r="TFF22" s="13"/>
      <c r="TFG22" s="13"/>
      <c r="TFH22" s="13"/>
      <c r="TFI22" s="14"/>
      <c r="TFJ22" s="15"/>
      <c r="TFK22" s="16"/>
      <c r="TFL22" s="15"/>
      <c r="TFM22" s="16"/>
      <c r="TFN22" s="17"/>
      <c r="TFO22" s="17"/>
      <c r="TFP22" s="17"/>
      <c r="TFQ22" s="18"/>
      <c r="TFR22" s="10"/>
      <c r="TFS22" s="11"/>
      <c r="TFT22" s="11"/>
      <c r="TFU22" s="11"/>
      <c r="TFV22" s="11"/>
      <c r="TFW22" s="12"/>
      <c r="TFX22" s="12"/>
      <c r="TFY22" s="12"/>
      <c r="TFZ22" s="12"/>
      <c r="TGA22" s="13"/>
      <c r="TGB22" s="13"/>
      <c r="TGC22" s="13"/>
      <c r="TGD22" s="14"/>
      <c r="TGE22" s="15"/>
      <c r="TGF22" s="16"/>
      <c r="TGG22" s="15"/>
      <c r="TGH22" s="16"/>
      <c r="TGI22" s="17"/>
      <c r="TGJ22" s="17"/>
      <c r="TGK22" s="17"/>
      <c r="TGL22" s="18"/>
      <c r="TGM22" s="10"/>
      <c r="TGN22" s="11"/>
      <c r="TGO22" s="11"/>
      <c r="TGP22" s="11"/>
      <c r="TGQ22" s="11"/>
      <c r="TGR22" s="12"/>
      <c r="TGS22" s="12"/>
      <c r="TGT22" s="12"/>
      <c r="TGU22" s="12"/>
      <c r="TGV22" s="13"/>
      <c r="TGW22" s="13"/>
      <c r="TGX22" s="13"/>
      <c r="TGY22" s="14"/>
      <c r="TGZ22" s="15"/>
      <c r="THA22" s="16"/>
      <c r="THB22" s="15"/>
      <c r="THC22" s="16"/>
      <c r="THD22" s="17"/>
      <c r="THE22" s="17"/>
      <c r="THF22" s="17"/>
      <c r="THG22" s="18"/>
      <c r="THH22" s="10"/>
      <c r="THI22" s="11"/>
      <c r="THJ22" s="11"/>
      <c r="THK22" s="11"/>
      <c r="THL22" s="11"/>
      <c r="THM22" s="12"/>
      <c r="THN22" s="12"/>
      <c r="THO22" s="12"/>
      <c r="THP22" s="12"/>
      <c r="THQ22" s="13"/>
      <c r="THR22" s="13"/>
      <c r="THS22" s="13"/>
      <c r="THT22" s="14"/>
      <c r="THU22" s="15"/>
      <c r="THV22" s="16"/>
      <c r="THW22" s="15"/>
      <c r="THX22" s="16"/>
      <c r="THY22" s="17"/>
      <c r="THZ22" s="17"/>
      <c r="TIA22" s="17"/>
      <c r="TIB22" s="18"/>
      <c r="TIC22" s="10"/>
      <c r="TID22" s="11"/>
      <c r="TIE22" s="11"/>
      <c r="TIF22" s="11"/>
      <c r="TIG22" s="11"/>
      <c r="TIH22" s="12"/>
      <c r="TII22" s="12"/>
      <c r="TIJ22" s="12"/>
      <c r="TIK22" s="12"/>
      <c r="TIL22" s="13"/>
      <c r="TIM22" s="13"/>
      <c r="TIN22" s="13"/>
      <c r="TIO22" s="14"/>
      <c r="TIP22" s="15"/>
      <c r="TIQ22" s="16"/>
      <c r="TIR22" s="15"/>
      <c r="TIS22" s="16"/>
      <c r="TIT22" s="17"/>
      <c r="TIU22" s="17"/>
      <c r="TIV22" s="17"/>
      <c r="TIW22" s="18"/>
      <c r="TIX22" s="10"/>
      <c r="TIY22" s="11"/>
      <c r="TIZ22" s="11"/>
      <c r="TJA22" s="11"/>
      <c r="TJB22" s="11"/>
      <c r="TJC22" s="12"/>
      <c r="TJD22" s="12"/>
      <c r="TJE22" s="12"/>
      <c r="TJF22" s="12"/>
      <c r="TJG22" s="13"/>
      <c r="TJH22" s="13"/>
      <c r="TJI22" s="13"/>
      <c r="TJJ22" s="14"/>
      <c r="TJK22" s="15"/>
      <c r="TJL22" s="16"/>
      <c r="TJM22" s="15"/>
      <c r="TJN22" s="16"/>
      <c r="TJO22" s="17"/>
      <c r="TJP22" s="17"/>
      <c r="TJQ22" s="17"/>
      <c r="TJR22" s="18"/>
      <c r="TJS22" s="10"/>
      <c r="TJT22" s="11"/>
      <c r="TJU22" s="11"/>
      <c r="TJV22" s="11"/>
      <c r="TJW22" s="11"/>
      <c r="TJX22" s="12"/>
      <c r="TJY22" s="12"/>
      <c r="TJZ22" s="12"/>
      <c r="TKA22" s="12"/>
      <c r="TKB22" s="13"/>
      <c r="TKC22" s="13"/>
      <c r="TKD22" s="13"/>
      <c r="TKE22" s="14"/>
      <c r="TKF22" s="15"/>
      <c r="TKG22" s="16"/>
      <c r="TKH22" s="15"/>
      <c r="TKI22" s="16"/>
      <c r="TKJ22" s="17"/>
      <c r="TKK22" s="17"/>
      <c r="TKL22" s="17"/>
      <c r="TKM22" s="18"/>
      <c r="TKN22" s="10"/>
      <c r="TKO22" s="11"/>
      <c r="TKP22" s="11"/>
      <c r="TKQ22" s="11"/>
      <c r="TKR22" s="11"/>
      <c r="TKS22" s="12"/>
      <c r="TKT22" s="12"/>
      <c r="TKU22" s="12"/>
      <c r="TKV22" s="12"/>
      <c r="TKW22" s="13"/>
      <c r="TKX22" s="13"/>
      <c r="TKY22" s="13"/>
      <c r="TKZ22" s="14"/>
      <c r="TLA22" s="15"/>
      <c r="TLB22" s="16"/>
      <c r="TLC22" s="15"/>
      <c r="TLD22" s="16"/>
      <c r="TLE22" s="17"/>
      <c r="TLF22" s="17"/>
      <c r="TLG22" s="17"/>
      <c r="TLH22" s="18"/>
      <c r="TLI22" s="10"/>
      <c r="TLJ22" s="11"/>
      <c r="TLK22" s="11"/>
      <c r="TLL22" s="11"/>
      <c r="TLM22" s="11"/>
      <c r="TLN22" s="12"/>
      <c r="TLO22" s="12"/>
      <c r="TLP22" s="12"/>
      <c r="TLQ22" s="12"/>
      <c r="TLR22" s="13"/>
      <c r="TLS22" s="13"/>
      <c r="TLT22" s="13"/>
      <c r="TLU22" s="14"/>
      <c r="TLV22" s="15"/>
      <c r="TLW22" s="16"/>
      <c r="TLX22" s="15"/>
      <c r="TLY22" s="16"/>
      <c r="TLZ22" s="17"/>
      <c r="TMA22" s="17"/>
      <c r="TMB22" s="17"/>
      <c r="TMC22" s="18"/>
      <c r="TMD22" s="10"/>
      <c r="TME22" s="11"/>
      <c r="TMF22" s="11"/>
      <c r="TMG22" s="11"/>
      <c r="TMH22" s="11"/>
      <c r="TMI22" s="12"/>
      <c r="TMJ22" s="12"/>
      <c r="TMK22" s="12"/>
      <c r="TML22" s="12"/>
      <c r="TMM22" s="13"/>
      <c r="TMN22" s="13"/>
      <c r="TMO22" s="13"/>
      <c r="TMP22" s="14"/>
      <c r="TMQ22" s="15"/>
      <c r="TMR22" s="16"/>
      <c r="TMS22" s="15"/>
      <c r="TMT22" s="16"/>
      <c r="TMU22" s="17"/>
      <c r="TMV22" s="17"/>
      <c r="TMW22" s="17"/>
      <c r="TMX22" s="18"/>
      <c r="TMY22" s="10"/>
      <c r="TMZ22" s="11"/>
      <c r="TNA22" s="11"/>
      <c r="TNB22" s="11"/>
      <c r="TNC22" s="11"/>
      <c r="TND22" s="12"/>
      <c r="TNE22" s="12"/>
      <c r="TNF22" s="12"/>
      <c r="TNG22" s="12"/>
      <c r="TNH22" s="13"/>
      <c r="TNI22" s="13"/>
      <c r="TNJ22" s="13"/>
      <c r="TNK22" s="14"/>
      <c r="TNL22" s="15"/>
      <c r="TNM22" s="16"/>
      <c r="TNN22" s="15"/>
      <c r="TNO22" s="16"/>
      <c r="TNP22" s="17"/>
      <c r="TNQ22" s="17"/>
      <c r="TNR22" s="17"/>
      <c r="TNS22" s="18"/>
      <c r="TNT22" s="10"/>
      <c r="TNU22" s="11"/>
      <c r="TNV22" s="11"/>
      <c r="TNW22" s="11"/>
      <c r="TNX22" s="11"/>
      <c r="TNY22" s="12"/>
      <c r="TNZ22" s="12"/>
      <c r="TOA22" s="12"/>
      <c r="TOB22" s="12"/>
      <c r="TOC22" s="13"/>
      <c r="TOD22" s="13"/>
      <c r="TOE22" s="13"/>
      <c r="TOF22" s="14"/>
      <c r="TOG22" s="15"/>
      <c r="TOH22" s="16"/>
      <c r="TOI22" s="15"/>
      <c r="TOJ22" s="16"/>
      <c r="TOK22" s="17"/>
      <c r="TOL22" s="17"/>
      <c r="TOM22" s="17"/>
      <c r="TON22" s="18"/>
      <c r="TOO22" s="10"/>
      <c r="TOP22" s="11"/>
      <c r="TOQ22" s="11"/>
      <c r="TOR22" s="11"/>
      <c r="TOS22" s="11"/>
      <c r="TOT22" s="12"/>
      <c r="TOU22" s="12"/>
      <c r="TOV22" s="12"/>
      <c r="TOW22" s="12"/>
      <c r="TOX22" s="13"/>
      <c r="TOY22" s="13"/>
      <c r="TOZ22" s="13"/>
      <c r="TPA22" s="14"/>
      <c r="TPB22" s="15"/>
      <c r="TPC22" s="16"/>
      <c r="TPD22" s="15"/>
      <c r="TPE22" s="16"/>
      <c r="TPF22" s="17"/>
      <c r="TPG22" s="17"/>
      <c r="TPH22" s="17"/>
      <c r="TPI22" s="18"/>
      <c r="TPJ22" s="10"/>
      <c r="TPK22" s="11"/>
      <c r="TPL22" s="11"/>
      <c r="TPM22" s="11"/>
      <c r="TPN22" s="11"/>
      <c r="TPO22" s="12"/>
      <c r="TPP22" s="12"/>
      <c r="TPQ22" s="12"/>
      <c r="TPR22" s="12"/>
      <c r="TPS22" s="13"/>
      <c r="TPT22" s="13"/>
      <c r="TPU22" s="13"/>
      <c r="TPV22" s="14"/>
      <c r="TPW22" s="15"/>
      <c r="TPX22" s="16"/>
      <c r="TPY22" s="15"/>
      <c r="TPZ22" s="16"/>
      <c r="TQA22" s="17"/>
      <c r="TQB22" s="17"/>
      <c r="TQC22" s="17"/>
      <c r="TQD22" s="18"/>
      <c r="TQE22" s="10"/>
      <c r="TQF22" s="11"/>
      <c r="TQG22" s="11"/>
      <c r="TQH22" s="11"/>
      <c r="TQI22" s="11"/>
      <c r="TQJ22" s="12"/>
      <c r="TQK22" s="12"/>
      <c r="TQL22" s="12"/>
      <c r="TQM22" s="12"/>
      <c r="TQN22" s="13"/>
      <c r="TQO22" s="13"/>
      <c r="TQP22" s="13"/>
      <c r="TQQ22" s="14"/>
      <c r="TQR22" s="15"/>
      <c r="TQS22" s="16"/>
      <c r="TQT22" s="15"/>
      <c r="TQU22" s="16"/>
      <c r="TQV22" s="17"/>
      <c r="TQW22" s="17"/>
      <c r="TQX22" s="17"/>
      <c r="TQY22" s="18"/>
      <c r="TQZ22" s="10"/>
      <c r="TRA22" s="11"/>
      <c r="TRB22" s="11"/>
      <c r="TRC22" s="11"/>
      <c r="TRD22" s="11"/>
      <c r="TRE22" s="12"/>
      <c r="TRF22" s="12"/>
      <c r="TRG22" s="12"/>
      <c r="TRH22" s="12"/>
      <c r="TRI22" s="13"/>
      <c r="TRJ22" s="13"/>
      <c r="TRK22" s="13"/>
      <c r="TRL22" s="14"/>
      <c r="TRM22" s="15"/>
      <c r="TRN22" s="16"/>
      <c r="TRO22" s="15"/>
      <c r="TRP22" s="16"/>
      <c r="TRQ22" s="17"/>
      <c r="TRR22" s="17"/>
      <c r="TRS22" s="17"/>
      <c r="TRT22" s="18"/>
      <c r="TRU22" s="10"/>
      <c r="TRV22" s="11"/>
      <c r="TRW22" s="11"/>
      <c r="TRX22" s="11"/>
      <c r="TRY22" s="11"/>
      <c r="TRZ22" s="12"/>
      <c r="TSA22" s="12"/>
      <c r="TSB22" s="12"/>
      <c r="TSC22" s="12"/>
      <c r="TSD22" s="13"/>
      <c r="TSE22" s="13"/>
      <c r="TSF22" s="13"/>
      <c r="TSG22" s="14"/>
      <c r="TSH22" s="15"/>
      <c r="TSI22" s="16"/>
      <c r="TSJ22" s="15"/>
      <c r="TSK22" s="16"/>
      <c r="TSL22" s="17"/>
      <c r="TSM22" s="17"/>
      <c r="TSN22" s="17"/>
      <c r="TSO22" s="18"/>
      <c r="TSP22" s="10"/>
      <c r="TSQ22" s="11"/>
      <c r="TSR22" s="11"/>
      <c r="TSS22" s="11"/>
      <c r="TST22" s="11"/>
      <c r="TSU22" s="12"/>
      <c r="TSV22" s="12"/>
      <c r="TSW22" s="12"/>
      <c r="TSX22" s="12"/>
      <c r="TSY22" s="13"/>
      <c r="TSZ22" s="13"/>
      <c r="TTA22" s="13"/>
      <c r="TTB22" s="14"/>
      <c r="TTC22" s="15"/>
      <c r="TTD22" s="16"/>
      <c r="TTE22" s="15"/>
      <c r="TTF22" s="16"/>
      <c r="TTG22" s="17"/>
      <c r="TTH22" s="17"/>
      <c r="TTI22" s="17"/>
      <c r="TTJ22" s="18"/>
      <c r="TTK22" s="10"/>
      <c r="TTL22" s="11"/>
      <c r="TTM22" s="11"/>
      <c r="TTN22" s="11"/>
      <c r="TTO22" s="11"/>
      <c r="TTP22" s="12"/>
      <c r="TTQ22" s="12"/>
      <c r="TTR22" s="12"/>
      <c r="TTS22" s="12"/>
      <c r="TTT22" s="13"/>
      <c r="TTU22" s="13"/>
      <c r="TTV22" s="13"/>
      <c r="TTW22" s="14"/>
      <c r="TTX22" s="15"/>
      <c r="TTY22" s="16"/>
      <c r="TTZ22" s="15"/>
      <c r="TUA22" s="16"/>
      <c r="TUB22" s="17"/>
      <c r="TUC22" s="17"/>
      <c r="TUD22" s="17"/>
      <c r="TUE22" s="18"/>
      <c r="TUF22" s="10"/>
      <c r="TUG22" s="11"/>
      <c r="TUH22" s="11"/>
      <c r="TUI22" s="11"/>
      <c r="TUJ22" s="11"/>
      <c r="TUK22" s="12"/>
      <c r="TUL22" s="12"/>
      <c r="TUM22" s="12"/>
      <c r="TUN22" s="12"/>
      <c r="TUO22" s="13"/>
      <c r="TUP22" s="13"/>
      <c r="TUQ22" s="13"/>
      <c r="TUR22" s="14"/>
      <c r="TUS22" s="15"/>
      <c r="TUT22" s="16"/>
      <c r="TUU22" s="15"/>
      <c r="TUV22" s="16"/>
      <c r="TUW22" s="17"/>
      <c r="TUX22" s="17"/>
      <c r="TUY22" s="17"/>
      <c r="TUZ22" s="18"/>
      <c r="TVA22" s="10"/>
      <c r="TVB22" s="11"/>
      <c r="TVC22" s="11"/>
      <c r="TVD22" s="11"/>
      <c r="TVE22" s="11"/>
      <c r="TVF22" s="12"/>
      <c r="TVG22" s="12"/>
      <c r="TVH22" s="12"/>
      <c r="TVI22" s="12"/>
      <c r="TVJ22" s="13"/>
      <c r="TVK22" s="13"/>
      <c r="TVL22" s="13"/>
      <c r="TVM22" s="14"/>
      <c r="TVN22" s="15"/>
      <c r="TVO22" s="16"/>
      <c r="TVP22" s="15"/>
      <c r="TVQ22" s="16"/>
      <c r="TVR22" s="17"/>
      <c r="TVS22" s="17"/>
      <c r="TVT22" s="17"/>
      <c r="TVU22" s="18"/>
      <c r="TVV22" s="10"/>
      <c r="TVW22" s="11"/>
      <c r="TVX22" s="11"/>
      <c r="TVY22" s="11"/>
      <c r="TVZ22" s="11"/>
      <c r="TWA22" s="12"/>
      <c r="TWB22" s="12"/>
      <c r="TWC22" s="12"/>
      <c r="TWD22" s="12"/>
      <c r="TWE22" s="13"/>
      <c r="TWF22" s="13"/>
      <c r="TWG22" s="13"/>
      <c r="TWH22" s="14"/>
      <c r="TWI22" s="15"/>
      <c r="TWJ22" s="16"/>
      <c r="TWK22" s="15"/>
      <c r="TWL22" s="16"/>
      <c r="TWM22" s="17"/>
      <c r="TWN22" s="17"/>
      <c r="TWO22" s="17"/>
      <c r="TWP22" s="18"/>
      <c r="TWQ22" s="10"/>
      <c r="TWR22" s="11"/>
      <c r="TWS22" s="11"/>
      <c r="TWT22" s="11"/>
      <c r="TWU22" s="11"/>
      <c r="TWV22" s="12"/>
      <c r="TWW22" s="12"/>
      <c r="TWX22" s="12"/>
      <c r="TWY22" s="12"/>
      <c r="TWZ22" s="13"/>
      <c r="TXA22" s="13"/>
      <c r="TXB22" s="13"/>
      <c r="TXC22" s="14"/>
      <c r="TXD22" s="15"/>
      <c r="TXE22" s="16"/>
      <c r="TXF22" s="15"/>
      <c r="TXG22" s="16"/>
      <c r="TXH22" s="17"/>
      <c r="TXI22" s="17"/>
      <c r="TXJ22" s="17"/>
      <c r="TXK22" s="18"/>
      <c r="TXL22" s="10"/>
      <c r="TXM22" s="11"/>
      <c r="TXN22" s="11"/>
      <c r="TXO22" s="11"/>
      <c r="TXP22" s="11"/>
      <c r="TXQ22" s="12"/>
      <c r="TXR22" s="12"/>
      <c r="TXS22" s="12"/>
      <c r="TXT22" s="12"/>
      <c r="TXU22" s="13"/>
      <c r="TXV22" s="13"/>
      <c r="TXW22" s="13"/>
      <c r="TXX22" s="14"/>
      <c r="TXY22" s="15"/>
      <c r="TXZ22" s="16"/>
      <c r="TYA22" s="15"/>
      <c r="TYB22" s="16"/>
      <c r="TYC22" s="17"/>
      <c r="TYD22" s="17"/>
      <c r="TYE22" s="17"/>
      <c r="TYF22" s="18"/>
      <c r="TYG22" s="10"/>
      <c r="TYH22" s="11"/>
      <c r="TYI22" s="11"/>
      <c r="TYJ22" s="11"/>
      <c r="TYK22" s="11"/>
      <c r="TYL22" s="12"/>
      <c r="TYM22" s="12"/>
      <c r="TYN22" s="12"/>
      <c r="TYO22" s="12"/>
      <c r="TYP22" s="13"/>
      <c r="TYQ22" s="13"/>
      <c r="TYR22" s="13"/>
      <c r="TYS22" s="14"/>
      <c r="TYT22" s="15"/>
      <c r="TYU22" s="16"/>
      <c r="TYV22" s="15"/>
      <c r="TYW22" s="16"/>
      <c r="TYX22" s="17"/>
      <c r="TYY22" s="17"/>
      <c r="TYZ22" s="17"/>
      <c r="TZA22" s="18"/>
      <c r="TZB22" s="10"/>
      <c r="TZC22" s="11"/>
      <c r="TZD22" s="11"/>
      <c r="TZE22" s="11"/>
      <c r="TZF22" s="11"/>
      <c r="TZG22" s="12"/>
      <c r="TZH22" s="12"/>
      <c r="TZI22" s="12"/>
      <c r="TZJ22" s="12"/>
      <c r="TZK22" s="13"/>
      <c r="TZL22" s="13"/>
      <c r="TZM22" s="13"/>
      <c r="TZN22" s="14"/>
      <c r="TZO22" s="15"/>
      <c r="TZP22" s="16"/>
      <c r="TZQ22" s="15"/>
      <c r="TZR22" s="16"/>
      <c r="TZS22" s="17"/>
      <c r="TZT22" s="17"/>
      <c r="TZU22" s="17"/>
      <c r="TZV22" s="18"/>
      <c r="TZW22" s="10"/>
      <c r="TZX22" s="11"/>
      <c r="TZY22" s="11"/>
      <c r="TZZ22" s="11"/>
      <c r="UAA22" s="11"/>
      <c r="UAB22" s="12"/>
      <c r="UAC22" s="12"/>
      <c r="UAD22" s="12"/>
      <c r="UAE22" s="12"/>
      <c r="UAF22" s="13"/>
      <c r="UAG22" s="13"/>
      <c r="UAH22" s="13"/>
      <c r="UAI22" s="14"/>
      <c r="UAJ22" s="15"/>
      <c r="UAK22" s="16"/>
      <c r="UAL22" s="15"/>
      <c r="UAM22" s="16"/>
      <c r="UAN22" s="17"/>
      <c r="UAO22" s="17"/>
      <c r="UAP22" s="17"/>
      <c r="UAQ22" s="18"/>
      <c r="UAR22" s="10"/>
      <c r="UAS22" s="11"/>
      <c r="UAT22" s="11"/>
      <c r="UAU22" s="11"/>
      <c r="UAV22" s="11"/>
      <c r="UAW22" s="12"/>
      <c r="UAX22" s="12"/>
      <c r="UAY22" s="12"/>
      <c r="UAZ22" s="12"/>
      <c r="UBA22" s="13"/>
      <c r="UBB22" s="13"/>
      <c r="UBC22" s="13"/>
      <c r="UBD22" s="14"/>
      <c r="UBE22" s="15"/>
      <c r="UBF22" s="16"/>
      <c r="UBG22" s="15"/>
      <c r="UBH22" s="16"/>
      <c r="UBI22" s="17"/>
      <c r="UBJ22" s="17"/>
      <c r="UBK22" s="17"/>
      <c r="UBL22" s="18"/>
      <c r="UBM22" s="10"/>
      <c r="UBN22" s="11"/>
      <c r="UBO22" s="11"/>
      <c r="UBP22" s="11"/>
      <c r="UBQ22" s="11"/>
      <c r="UBR22" s="12"/>
      <c r="UBS22" s="12"/>
      <c r="UBT22" s="12"/>
      <c r="UBU22" s="12"/>
      <c r="UBV22" s="13"/>
      <c r="UBW22" s="13"/>
      <c r="UBX22" s="13"/>
      <c r="UBY22" s="14"/>
      <c r="UBZ22" s="15"/>
      <c r="UCA22" s="16"/>
      <c r="UCB22" s="15"/>
      <c r="UCC22" s="16"/>
      <c r="UCD22" s="17"/>
      <c r="UCE22" s="17"/>
      <c r="UCF22" s="17"/>
      <c r="UCG22" s="18"/>
      <c r="UCH22" s="10"/>
      <c r="UCI22" s="11"/>
      <c r="UCJ22" s="11"/>
      <c r="UCK22" s="11"/>
      <c r="UCL22" s="11"/>
      <c r="UCM22" s="12"/>
      <c r="UCN22" s="12"/>
      <c r="UCO22" s="12"/>
      <c r="UCP22" s="12"/>
      <c r="UCQ22" s="13"/>
      <c r="UCR22" s="13"/>
      <c r="UCS22" s="13"/>
      <c r="UCT22" s="14"/>
      <c r="UCU22" s="15"/>
      <c r="UCV22" s="16"/>
      <c r="UCW22" s="15"/>
      <c r="UCX22" s="16"/>
      <c r="UCY22" s="17"/>
      <c r="UCZ22" s="17"/>
      <c r="UDA22" s="17"/>
      <c r="UDB22" s="18"/>
      <c r="UDC22" s="10"/>
      <c r="UDD22" s="11"/>
      <c r="UDE22" s="11"/>
      <c r="UDF22" s="11"/>
      <c r="UDG22" s="11"/>
      <c r="UDH22" s="12"/>
      <c r="UDI22" s="12"/>
      <c r="UDJ22" s="12"/>
      <c r="UDK22" s="12"/>
      <c r="UDL22" s="13"/>
      <c r="UDM22" s="13"/>
      <c r="UDN22" s="13"/>
      <c r="UDO22" s="14"/>
      <c r="UDP22" s="15"/>
      <c r="UDQ22" s="16"/>
      <c r="UDR22" s="15"/>
      <c r="UDS22" s="16"/>
      <c r="UDT22" s="17"/>
      <c r="UDU22" s="17"/>
      <c r="UDV22" s="17"/>
      <c r="UDW22" s="18"/>
      <c r="UDX22" s="10"/>
      <c r="UDY22" s="11"/>
      <c r="UDZ22" s="11"/>
      <c r="UEA22" s="11"/>
      <c r="UEB22" s="11"/>
      <c r="UEC22" s="12"/>
      <c r="UED22" s="12"/>
      <c r="UEE22" s="12"/>
      <c r="UEF22" s="12"/>
      <c r="UEG22" s="13"/>
      <c r="UEH22" s="13"/>
      <c r="UEI22" s="13"/>
      <c r="UEJ22" s="14"/>
      <c r="UEK22" s="15"/>
      <c r="UEL22" s="16"/>
      <c r="UEM22" s="15"/>
      <c r="UEN22" s="16"/>
      <c r="UEO22" s="17"/>
      <c r="UEP22" s="17"/>
      <c r="UEQ22" s="17"/>
      <c r="UER22" s="18"/>
      <c r="UES22" s="10"/>
      <c r="UET22" s="11"/>
      <c r="UEU22" s="11"/>
      <c r="UEV22" s="11"/>
      <c r="UEW22" s="11"/>
      <c r="UEX22" s="12"/>
      <c r="UEY22" s="12"/>
      <c r="UEZ22" s="12"/>
      <c r="UFA22" s="12"/>
      <c r="UFB22" s="13"/>
      <c r="UFC22" s="13"/>
      <c r="UFD22" s="13"/>
      <c r="UFE22" s="14"/>
      <c r="UFF22" s="15"/>
      <c r="UFG22" s="16"/>
      <c r="UFH22" s="15"/>
      <c r="UFI22" s="16"/>
      <c r="UFJ22" s="17"/>
      <c r="UFK22" s="17"/>
      <c r="UFL22" s="17"/>
      <c r="UFM22" s="18"/>
      <c r="UFN22" s="10"/>
      <c r="UFO22" s="11"/>
      <c r="UFP22" s="11"/>
      <c r="UFQ22" s="11"/>
      <c r="UFR22" s="11"/>
      <c r="UFS22" s="12"/>
      <c r="UFT22" s="12"/>
      <c r="UFU22" s="12"/>
      <c r="UFV22" s="12"/>
      <c r="UFW22" s="13"/>
      <c r="UFX22" s="13"/>
      <c r="UFY22" s="13"/>
      <c r="UFZ22" s="14"/>
      <c r="UGA22" s="15"/>
      <c r="UGB22" s="16"/>
      <c r="UGC22" s="15"/>
      <c r="UGD22" s="16"/>
      <c r="UGE22" s="17"/>
      <c r="UGF22" s="17"/>
      <c r="UGG22" s="17"/>
      <c r="UGH22" s="18"/>
      <c r="UGI22" s="10"/>
      <c r="UGJ22" s="11"/>
      <c r="UGK22" s="11"/>
      <c r="UGL22" s="11"/>
      <c r="UGM22" s="11"/>
      <c r="UGN22" s="12"/>
      <c r="UGO22" s="12"/>
      <c r="UGP22" s="12"/>
      <c r="UGQ22" s="12"/>
      <c r="UGR22" s="13"/>
      <c r="UGS22" s="13"/>
      <c r="UGT22" s="13"/>
      <c r="UGU22" s="14"/>
      <c r="UGV22" s="15"/>
      <c r="UGW22" s="16"/>
      <c r="UGX22" s="15"/>
      <c r="UGY22" s="16"/>
      <c r="UGZ22" s="17"/>
      <c r="UHA22" s="17"/>
      <c r="UHB22" s="17"/>
      <c r="UHC22" s="18"/>
      <c r="UHD22" s="10"/>
      <c r="UHE22" s="11"/>
      <c r="UHF22" s="11"/>
      <c r="UHG22" s="11"/>
      <c r="UHH22" s="11"/>
      <c r="UHI22" s="12"/>
      <c r="UHJ22" s="12"/>
      <c r="UHK22" s="12"/>
      <c r="UHL22" s="12"/>
      <c r="UHM22" s="13"/>
      <c r="UHN22" s="13"/>
      <c r="UHO22" s="13"/>
      <c r="UHP22" s="14"/>
      <c r="UHQ22" s="15"/>
      <c r="UHR22" s="16"/>
      <c r="UHS22" s="15"/>
      <c r="UHT22" s="16"/>
      <c r="UHU22" s="17"/>
      <c r="UHV22" s="17"/>
      <c r="UHW22" s="17"/>
      <c r="UHX22" s="18"/>
      <c r="UHY22" s="10"/>
      <c r="UHZ22" s="11"/>
      <c r="UIA22" s="11"/>
      <c r="UIB22" s="11"/>
      <c r="UIC22" s="11"/>
      <c r="UID22" s="12"/>
      <c r="UIE22" s="12"/>
      <c r="UIF22" s="12"/>
      <c r="UIG22" s="12"/>
      <c r="UIH22" s="13"/>
      <c r="UII22" s="13"/>
      <c r="UIJ22" s="13"/>
      <c r="UIK22" s="14"/>
      <c r="UIL22" s="15"/>
      <c r="UIM22" s="16"/>
      <c r="UIN22" s="15"/>
      <c r="UIO22" s="16"/>
      <c r="UIP22" s="17"/>
      <c r="UIQ22" s="17"/>
      <c r="UIR22" s="17"/>
      <c r="UIS22" s="18"/>
      <c r="UIT22" s="10"/>
      <c r="UIU22" s="11"/>
      <c r="UIV22" s="11"/>
      <c r="UIW22" s="11"/>
      <c r="UIX22" s="11"/>
      <c r="UIY22" s="12"/>
      <c r="UIZ22" s="12"/>
      <c r="UJA22" s="12"/>
      <c r="UJB22" s="12"/>
      <c r="UJC22" s="13"/>
      <c r="UJD22" s="13"/>
      <c r="UJE22" s="13"/>
      <c r="UJF22" s="14"/>
      <c r="UJG22" s="15"/>
      <c r="UJH22" s="16"/>
      <c r="UJI22" s="15"/>
      <c r="UJJ22" s="16"/>
      <c r="UJK22" s="17"/>
      <c r="UJL22" s="17"/>
      <c r="UJM22" s="17"/>
      <c r="UJN22" s="18"/>
      <c r="UJO22" s="10"/>
      <c r="UJP22" s="11"/>
      <c r="UJQ22" s="11"/>
      <c r="UJR22" s="11"/>
      <c r="UJS22" s="11"/>
      <c r="UJT22" s="12"/>
      <c r="UJU22" s="12"/>
      <c r="UJV22" s="12"/>
      <c r="UJW22" s="12"/>
      <c r="UJX22" s="13"/>
      <c r="UJY22" s="13"/>
      <c r="UJZ22" s="13"/>
      <c r="UKA22" s="14"/>
      <c r="UKB22" s="15"/>
      <c r="UKC22" s="16"/>
      <c r="UKD22" s="15"/>
      <c r="UKE22" s="16"/>
      <c r="UKF22" s="17"/>
      <c r="UKG22" s="17"/>
      <c r="UKH22" s="17"/>
      <c r="UKI22" s="18"/>
      <c r="UKJ22" s="10"/>
      <c r="UKK22" s="11"/>
      <c r="UKL22" s="11"/>
      <c r="UKM22" s="11"/>
      <c r="UKN22" s="11"/>
      <c r="UKO22" s="12"/>
      <c r="UKP22" s="12"/>
      <c r="UKQ22" s="12"/>
      <c r="UKR22" s="12"/>
      <c r="UKS22" s="13"/>
      <c r="UKT22" s="13"/>
      <c r="UKU22" s="13"/>
      <c r="UKV22" s="14"/>
      <c r="UKW22" s="15"/>
      <c r="UKX22" s="16"/>
      <c r="UKY22" s="15"/>
      <c r="UKZ22" s="16"/>
      <c r="ULA22" s="17"/>
      <c r="ULB22" s="17"/>
      <c r="ULC22" s="17"/>
      <c r="ULD22" s="18"/>
      <c r="ULE22" s="10"/>
      <c r="ULF22" s="11"/>
      <c r="ULG22" s="11"/>
      <c r="ULH22" s="11"/>
      <c r="ULI22" s="11"/>
      <c r="ULJ22" s="12"/>
      <c r="ULK22" s="12"/>
      <c r="ULL22" s="12"/>
      <c r="ULM22" s="12"/>
      <c r="ULN22" s="13"/>
      <c r="ULO22" s="13"/>
      <c r="ULP22" s="13"/>
      <c r="ULQ22" s="14"/>
      <c r="ULR22" s="15"/>
      <c r="ULS22" s="16"/>
      <c r="ULT22" s="15"/>
      <c r="ULU22" s="16"/>
      <c r="ULV22" s="17"/>
      <c r="ULW22" s="17"/>
      <c r="ULX22" s="17"/>
      <c r="ULY22" s="18"/>
      <c r="ULZ22" s="10"/>
      <c r="UMA22" s="11"/>
      <c r="UMB22" s="11"/>
      <c r="UMC22" s="11"/>
      <c r="UMD22" s="11"/>
      <c r="UME22" s="12"/>
      <c r="UMF22" s="12"/>
      <c r="UMG22" s="12"/>
      <c r="UMH22" s="12"/>
      <c r="UMI22" s="13"/>
      <c r="UMJ22" s="13"/>
      <c r="UMK22" s="13"/>
      <c r="UML22" s="14"/>
      <c r="UMM22" s="15"/>
      <c r="UMN22" s="16"/>
      <c r="UMO22" s="15"/>
      <c r="UMP22" s="16"/>
      <c r="UMQ22" s="17"/>
      <c r="UMR22" s="17"/>
      <c r="UMS22" s="17"/>
      <c r="UMT22" s="18"/>
      <c r="UMU22" s="10"/>
      <c r="UMV22" s="11"/>
      <c r="UMW22" s="11"/>
      <c r="UMX22" s="11"/>
      <c r="UMY22" s="11"/>
      <c r="UMZ22" s="12"/>
      <c r="UNA22" s="12"/>
      <c r="UNB22" s="12"/>
      <c r="UNC22" s="12"/>
      <c r="UND22" s="13"/>
      <c r="UNE22" s="13"/>
      <c r="UNF22" s="13"/>
      <c r="UNG22" s="14"/>
      <c r="UNH22" s="15"/>
      <c r="UNI22" s="16"/>
      <c r="UNJ22" s="15"/>
      <c r="UNK22" s="16"/>
      <c r="UNL22" s="17"/>
      <c r="UNM22" s="17"/>
      <c r="UNN22" s="17"/>
      <c r="UNO22" s="18"/>
      <c r="UNP22" s="10"/>
      <c r="UNQ22" s="11"/>
      <c r="UNR22" s="11"/>
      <c r="UNS22" s="11"/>
      <c r="UNT22" s="11"/>
      <c r="UNU22" s="12"/>
      <c r="UNV22" s="12"/>
      <c r="UNW22" s="12"/>
      <c r="UNX22" s="12"/>
      <c r="UNY22" s="13"/>
      <c r="UNZ22" s="13"/>
      <c r="UOA22" s="13"/>
      <c r="UOB22" s="14"/>
      <c r="UOC22" s="15"/>
      <c r="UOD22" s="16"/>
      <c r="UOE22" s="15"/>
      <c r="UOF22" s="16"/>
      <c r="UOG22" s="17"/>
      <c r="UOH22" s="17"/>
      <c r="UOI22" s="17"/>
      <c r="UOJ22" s="18"/>
      <c r="UOK22" s="10"/>
      <c r="UOL22" s="11"/>
      <c r="UOM22" s="11"/>
      <c r="UON22" s="11"/>
      <c r="UOO22" s="11"/>
      <c r="UOP22" s="12"/>
      <c r="UOQ22" s="12"/>
      <c r="UOR22" s="12"/>
      <c r="UOS22" s="12"/>
      <c r="UOT22" s="13"/>
      <c r="UOU22" s="13"/>
      <c r="UOV22" s="13"/>
      <c r="UOW22" s="14"/>
      <c r="UOX22" s="15"/>
      <c r="UOY22" s="16"/>
      <c r="UOZ22" s="15"/>
      <c r="UPA22" s="16"/>
      <c r="UPB22" s="17"/>
      <c r="UPC22" s="17"/>
      <c r="UPD22" s="17"/>
      <c r="UPE22" s="18"/>
      <c r="UPF22" s="10"/>
      <c r="UPG22" s="11"/>
      <c r="UPH22" s="11"/>
      <c r="UPI22" s="11"/>
      <c r="UPJ22" s="11"/>
      <c r="UPK22" s="12"/>
      <c r="UPL22" s="12"/>
      <c r="UPM22" s="12"/>
      <c r="UPN22" s="12"/>
      <c r="UPO22" s="13"/>
      <c r="UPP22" s="13"/>
      <c r="UPQ22" s="13"/>
      <c r="UPR22" s="14"/>
      <c r="UPS22" s="15"/>
      <c r="UPT22" s="16"/>
      <c r="UPU22" s="15"/>
      <c r="UPV22" s="16"/>
      <c r="UPW22" s="17"/>
      <c r="UPX22" s="17"/>
      <c r="UPY22" s="17"/>
      <c r="UPZ22" s="18"/>
      <c r="UQA22" s="10"/>
      <c r="UQB22" s="11"/>
      <c r="UQC22" s="11"/>
      <c r="UQD22" s="11"/>
      <c r="UQE22" s="11"/>
      <c r="UQF22" s="12"/>
      <c r="UQG22" s="12"/>
      <c r="UQH22" s="12"/>
      <c r="UQI22" s="12"/>
      <c r="UQJ22" s="13"/>
      <c r="UQK22" s="13"/>
      <c r="UQL22" s="13"/>
      <c r="UQM22" s="14"/>
      <c r="UQN22" s="15"/>
      <c r="UQO22" s="16"/>
      <c r="UQP22" s="15"/>
      <c r="UQQ22" s="16"/>
      <c r="UQR22" s="17"/>
      <c r="UQS22" s="17"/>
      <c r="UQT22" s="17"/>
      <c r="UQU22" s="18"/>
      <c r="UQV22" s="10"/>
      <c r="UQW22" s="11"/>
      <c r="UQX22" s="11"/>
      <c r="UQY22" s="11"/>
      <c r="UQZ22" s="11"/>
      <c r="URA22" s="12"/>
      <c r="URB22" s="12"/>
      <c r="URC22" s="12"/>
      <c r="URD22" s="12"/>
      <c r="URE22" s="13"/>
      <c r="URF22" s="13"/>
      <c r="URG22" s="13"/>
      <c r="URH22" s="14"/>
      <c r="URI22" s="15"/>
      <c r="URJ22" s="16"/>
      <c r="URK22" s="15"/>
      <c r="URL22" s="16"/>
      <c r="URM22" s="17"/>
      <c r="URN22" s="17"/>
      <c r="URO22" s="17"/>
      <c r="URP22" s="18"/>
      <c r="URQ22" s="10"/>
      <c r="URR22" s="11"/>
      <c r="URS22" s="11"/>
      <c r="URT22" s="11"/>
      <c r="URU22" s="11"/>
      <c r="URV22" s="12"/>
      <c r="URW22" s="12"/>
      <c r="URX22" s="12"/>
      <c r="URY22" s="12"/>
      <c r="URZ22" s="13"/>
      <c r="USA22" s="13"/>
      <c r="USB22" s="13"/>
      <c r="USC22" s="14"/>
      <c r="USD22" s="15"/>
      <c r="USE22" s="16"/>
      <c r="USF22" s="15"/>
      <c r="USG22" s="16"/>
      <c r="USH22" s="17"/>
      <c r="USI22" s="17"/>
      <c r="USJ22" s="17"/>
      <c r="USK22" s="18"/>
      <c r="USL22" s="10"/>
      <c r="USM22" s="11"/>
      <c r="USN22" s="11"/>
      <c r="USO22" s="11"/>
      <c r="USP22" s="11"/>
      <c r="USQ22" s="12"/>
      <c r="USR22" s="12"/>
      <c r="USS22" s="12"/>
      <c r="UST22" s="12"/>
      <c r="USU22" s="13"/>
      <c r="USV22" s="13"/>
      <c r="USW22" s="13"/>
      <c r="USX22" s="14"/>
      <c r="USY22" s="15"/>
      <c r="USZ22" s="16"/>
      <c r="UTA22" s="15"/>
      <c r="UTB22" s="16"/>
      <c r="UTC22" s="17"/>
      <c r="UTD22" s="17"/>
      <c r="UTE22" s="17"/>
      <c r="UTF22" s="18"/>
      <c r="UTG22" s="10"/>
      <c r="UTH22" s="11"/>
      <c r="UTI22" s="11"/>
      <c r="UTJ22" s="11"/>
      <c r="UTK22" s="11"/>
      <c r="UTL22" s="12"/>
      <c r="UTM22" s="12"/>
      <c r="UTN22" s="12"/>
      <c r="UTO22" s="12"/>
      <c r="UTP22" s="13"/>
      <c r="UTQ22" s="13"/>
      <c r="UTR22" s="13"/>
      <c r="UTS22" s="14"/>
      <c r="UTT22" s="15"/>
      <c r="UTU22" s="16"/>
      <c r="UTV22" s="15"/>
      <c r="UTW22" s="16"/>
      <c r="UTX22" s="17"/>
      <c r="UTY22" s="17"/>
      <c r="UTZ22" s="17"/>
      <c r="UUA22" s="18"/>
      <c r="UUB22" s="10"/>
      <c r="UUC22" s="11"/>
      <c r="UUD22" s="11"/>
      <c r="UUE22" s="11"/>
      <c r="UUF22" s="11"/>
      <c r="UUG22" s="12"/>
      <c r="UUH22" s="12"/>
      <c r="UUI22" s="12"/>
      <c r="UUJ22" s="12"/>
      <c r="UUK22" s="13"/>
      <c r="UUL22" s="13"/>
      <c r="UUM22" s="13"/>
      <c r="UUN22" s="14"/>
      <c r="UUO22" s="15"/>
      <c r="UUP22" s="16"/>
      <c r="UUQ22" s="15"/>
      <c r="UUR22" s="16"/>
      <c r="UUS22" s="17"/>
      <c r="UUT22" s="17"/>
      <c r="UUU22" s="17"/>
      <c r="UUV22" s="18"/>
      <c r="UUW22" s="10"/>
      <c r="UUX22" s="11"/>
      <c r="UUY22" s="11"/>
      <c r="UUZ22" s="11"/>
      <c r="UVA22" s="11"/>
      <c r="UVB22" s="12"/>
      <c r="UVC22" s="12"/>
      <c r="UVD22" s="12"/>
      <c r="UVE22" s="12"/>
      <c r="UVF22" s="13"/>
      <c r="UVG22" s="13"/>
      <c r="UVH22" s="13"/>
      <c r="UVI22" s="14"/>
      <c r="UVJ22" s="15"/>
      <c r="UVK22" s="16"/>
      <c r="UVL22" s="15"/>
      <c r="UVM22" s="16"/>
      <c r="UVN22" s="17"/>
      <c r="UVO22" s="17"/>
      <c r="UVP22" s="17"/>
      <c r="UVQ22" s="18"/>
      <c r="UVR22" s="10"/>
      <c r="UVS22" s="11"/>
      <c r="UVT22" s="11"/>
      <c r="UVU22" s="11"/>
      <c r="UVV22" s="11"/>
      <c r="UVW22" s="12"/>
      <c r="UVX22" s="12"/>
      <c r="UVY22" s="12"/>
      <c r="UVZ22" s="12"/>
      <c r="UWA22" s="13"/>
      <c r="UWB22" s="13"/>
      <c r="UWC22" s="13"/>
      <c r="UWD22" s="14"/>
      <c r="UWE22" s="15"/>
      <c r="UWF22" s="16"/>
      <c r="UWG22" s="15"/>
      <c r="UWH22" s="16"/>
      <c r="UWI22" s="17"/>
      <c r="UWJ22" s="17"/>
      <c r="UWK22" s="17"/>
      <c r="UWL22" s="18"/>
      <c r="UWM22" s="10"/>
      <c r="UWN22" s="11"/>
      <c r="UWO22" s="11"/>
      <c r="UWP22" s="11"/>
      <c r="UWQ22" s="11"/>
      <c r="UWR22" s="12"/>
      <c r="UWS22" s="12"/>
      <c r="UWT22" s="12"/>
      <c r="UWU22" s="12"/>
      <c r="UWV22" s="13"/>
      <c r="UWW22" s="13"/>
      <c r="UWX22" s="13"/>
      <c r="UWY22" s="14"/>
      <c r="UWZ22" s="15"/>
      <c r="UXA22" s="16"/>
      <c r="UXB22" s="15"/>
      <c r="UXC22" s="16"/>
      <c r="UXD22" s="17"/>
      <c r="UXE22" s="17"/>
      <c r="UXF22" s="17"/>
      <c r="UXG22" s="18"/>
      <c r="UXH22" s="10"/>
      <c r="UXI22" s="11"/>
      <c r="UXJ22" s="11"/>
      <c r="UXK22" s="11"/>
      <c r="UXL22" s="11"/>
      <c r="UXM22" s="12"/>
      <c r="UXN22" s="12"/>
      <c r="UXO22" s="12"/>
      <c r="UXP22" s="12"/>
      <c r="UXQ22" s="13"/>
      <c r="UXR22" s="13"/>
      <c r="UXS22" s="13"/>
      <c r="UXT22" s="14"/>
      <c r="UXU22" s="15"/>
      <c r="UXV22" s="16"/>
      <c r="UXW22" s="15"/>
      <c r="UXX22" s="16"/>
      <c r="UXY22" s="17"/>
      <c r="UXZ22" s="17"/>
      <c r="UYA22" s="17"/>
      <c r="UYB22" s="18"/>
      <c r="UYC22" s="10"/>
      <c r="UYD22" s="11"/>
      <c r="UYE22" s="11"/>
      <c r="UYF22" s="11"/>
      <c r="UYG22" s="11"/>
      <c r="UYH22" s="12"/>
      <c r="UYI22" s="12"/>
      <c r="UYJ22" s="12"/>
      <c r="UYK22" s="12"/>
      <c r="UYL22" s="13"/>
      <c r="UYM22" s="13"/>
      <c r="UYN22" s="13"/>
      <c r="UYO22" s="14"/>
      <c r="UYP22" s="15"/>
      <c r="UYQ22" s="16"/>
      <c r="UYR22" s="15"/>
      <c r="UYS22" s="16"/>
      <c r="UYT22" s="17"/>
      <c r="UYU22" s="17"/>
      <c r="UYV22" s="17"/>
      <c r="UYW22" s="18"/>
      <c r="UYX22" s="10"/>
      <c r="UYY22" s="11"/>
      <c r="UYZ22" s="11"/>
      <c r="UZA22" s="11"/>
      <c r="UZB22" s="11"/>
      <c r="UZC22" s="12"/>
      <c r="UZD22" s="12"/>
      <c r="UZE22" s="12"/>
      <c r="UZF22" s="12"/>
      <c r="UZG22" s="13"/>
      <c r="UZH22" s="13"/>
      <c r="UZI22" s="13"/>
      <c r="UZJ22" s="14"/>
      <c r="UZK22" s="15"/>
      <c r="UZL22" s="16"/>
      <c r="UZM22" s="15"/>
      <c r="UZN22" s="16"/>
      <c r="UZO22" s="17"/>
      <c r="UZP22" s="17"/>
      <c r="UZQ22" s="17"/>
      <c r="UZR22" s="18"/>
      <c r="UZS22" s="10"/>
      <c r="UZT22" s="11"/>
      <c r="UZU22" s="11"/>
      <c r="UZV22" s="11"/>
      <c r="UZW22" s="11"/>
      <c r="UZX22" s="12"/>
      <c r="UZY22" s="12"/>
      <c r="UZZ22" s="12"/>
      <c r="VAA22" s="12"/>
      <c r="VAB22" s="13"/>
      <c r="VAC22" s="13"/>
      <c r="VAD22" s="13"/>
      <c r="VAE22" s="14"/>
      <c r="VAF22" s="15"/>
      <c r="VAG22" s="16"/>
      <c r="VAH22" s="15"/>
      <c r="VAI22" s="16"/>
      <c r="VAJ22" s="17"/>
      <c r="VAK22" s="17"/>
      <c r="VAL22" s="17"/>
      <c r="VAM22" s="18"/>
      <c r="VAN22" s="10"/>
      <c r="VAO22" s="11"/>
      <c r="VAP22" s="11"/>
      <c r="VAQ22" s="11"/>
      <c r="VAR22" s="11"/>
      <c r="VAS22" s="12"/>
      <c r="VAT22" s="12"/>
      <c r="VAU22" s="12"/>
      <c r="VAV22" s="12"/>
      <c r="VAW22" s="13"/>
      <c r="VAX22" s="13"/>
      <c r="VAY22" s="13"/>
      <c r="VAZ22" s="14"/>
      <c r="VBA22" s="15"/>
      <c r="VBB22" s="16"/>
      <c r="VBC22" s="15"/>
      <c r="VBD22" s="16"/>
      <c r="VBE22" s="17"/>
      <c r="VBF22" s="17"/>
      <c r="VBG22" s="17"/>
      <c r="VBH22" s="18"/>
      <c r="VBI22" s="10"/>
      <c r="VBJ22" s="11"/>
      <c r="VBK22" s="11"/>
      <c r="VBL22" s="11"/>
      <c r="VBM22" s="11"/>
      <c r="VBN22" s="12"/>
      <c r="VBO22" s="12"/>
      <c r="VBP22" s="12"/>
      <c r="VBQ22" s="12"/>
      <c r="VBR22" s="13"/>
      <c r="VBS22" s="13"/>
      <c r="VBT22" s="13"/>
      <c r="VBU22" s="14"/>
      <c r="VBV22" s="15"/>
      <c r="VBW22" s="16"/>
      <c r="VBX22" s="15"/>
      <c r="VBY22" s="16"/>
      <c r="VBZ22" s="17"/>
      <c r="VCA22" s="17"/>
      <c r="VCB22" s="17"/>
      <c r="VCC22" s="18"/>
      <c r="VCD22" s="10"/>
      <c r="VCE22" s="11"/>
      <c r="VCF22" s="11"/>
      <c r="VCG22" s="11"/>
      <c r="VCH22" s="11"/>
      <c r="VCI22" s="12"/>
      <c r="VCJ22" s="12"/>
      <c r="VCK22" s="12"/>
      <c r="VCL22" s="12"/>
      <c r="VCM22" s="13"/>
      <c r="VCN22" s="13"/>
      <c r="VCO22" s="13"/>
      <c r="VCP22" s="14"/>
      <c r="VCQ22" s="15"/>
      <c r="VCR22" s="16"/>
      <c r="VCS22" s="15"/>
      <c r="VCT22" s="16"/>
      <c r="VCU22" s="17"/>
      <c r="VCV22" s="17"/>
      <c r="VCW22" s="17"/>
      <c r="VCX22" s="18"/>
      <c r="VCY22" s="10"/>
      <c r="VCZ22" s="11"/>
      <c r="VDA22" s="11"/>
      <c r="VDB22" s="11"/>
      <c r="VDC22" s="11"/>
      <c r="VDD22" s="12"/>
      <c r="VDE22" s="12"/>
      <c r="VDF22" s="12"/>
      <c r="VDG22" s="12"/>
      <c r="VDH22" s="13"/>
      <c r="VDI22" s="13"/>
      <c r="VDJ22" s="13"/>
      <c r="VDK22" s="14"/>
      <c r="VDL22" s="15"/>
      <c r="VDM22" s="16"/>
      <c r="VDN22" s="15"/>
      <c r="VDO22" s="16"/>
      <c r="VDP22" s="17"/>
      <c r="VDQ22" s="17"/>
      <c r="VDR22" s="17"/>
      <c r="VDS22" s="18"/>
      <c r="VDT22" s="10"/>
      <c r="VDU22" s="11"/>
      <c r="VDV22" s="11"/>
      <c r="VDW22" s="11"/>
      <c r="VDX22" s="11"/>
      <c r="VDY22" s="12"/>
      <c r="VDZ22" s="12"/>
      <c r="VEA22" s="12"/>
      <c r="VEB22" s="12"/>
      <c r="VEC22" s="13"/>
      <c r="VED22" s="13"/>
      <c r="VEE22" s="13"/>
      <c r="VEF22" s="14"/>
      <c r="VEG22" s="15"/>
      <c r="VEH22" s="16"/>
      <c r="VEI22" s="15"/>
      <c r="VEJ22" s="16"/>
      <c r="VEK22" s="17"/>
      <c r="VEL22" s="17"/>
      <c r="VEM22" s="17"/>
      <c r="VEN22" s="18"/>
      <c r="VEO22" s="10"/>
      <c r="VEP22" s="11"/>
      <c r="VEQ22" s="11"/>
      <c r="VER22" s="11"/>
      <c r="VES22" s="11"/>
      <c r="VET22" s="12"/>
      <c r="VEU22" s="12"/>
      <c r="VEV22" s="12"/>
      <c r="VEW22" s="12"/>
      <c r="VEX22" s="13"/>
      <c r="VEY22" s="13"/>
      <c r="VEZ22" s="13"/>
      <c r="VFA22" s="14"/>
      <c r="VFB22" s="15"/>
      <c r="VFC22" s="16"/>
      <c r="VFD22" s="15"/>
      <c r="VFE22" s="16"/>
      <c r="VFF22" s="17"/>
      <c r="VFG22" s="17"/>
      <c r="VFH22" s="17"/>
      <c r="VFI22" s="18"/>
      <c r="VFJ22" s="10"/>
      <c r="VFK22" s="11"/>
      <c r="VFL22" s="11"/>
      <c r="VFM22" s="11"/>
      <c r="VFN22" s="11"/>
      <c r="VFO22" s="12"/>
      <c r="VFP22" s="12"/>
      <c r="VFQ22" s="12"/>
      <c r="VFR22" s="12"/>
      <c r="VFS22" s="13"/>
      <c r="VFT22" s="13"/>
      <c r="VFU22" s="13"/>
      <c r="VFV22" s="14"/>
      <c r="VFW22" s="15"/>
      <c r="VFX22" s="16"/>
      <c r="VFY22" s="15"/>
      <c r="VFZ22" s="16"/>
      <c r="VGA22" s="17"/>
      <c r="VGB22" s="17"/>
      <c r="VGC22" s="17"/>
      <c r="VGD22" s="18"/>
      <c r="VGE22" s="10"/>
      <c r="VGF22" s="11"/>
      <c r="VGG22" s="11"/>
      <c r="VGH22" s="11"/>
      <c r="VGI22" s="11"/>
      <c r="VGJ22" s="12"/>
      <c r="VGK22" s="12"/>
      <c r="VGL22" s="12"/>
      <c r="VGM22" s="12"/>
      <c r="VGN22" s="13"/>
      <c r="VGO22" s="13"/>
      <c r="VGP22" s="13"/>
      <c r="VGQ22" s="14"/>
      <c r="VGR22" s="15"/>
      <c r="VGS22" s="16"/>
      <c r="VGT22" s="15"/>
      <c r="VGU22" s="16"/>
      <c r="VGV22" s="17"/>
      <c r="VGW22" s="17"/>
      <c r="VGX22" s="17"/>
      <c r="VGY22" s="18"/>
      <c r="VGZ22" s="10"/>
      <c r="VHA22" s="11"/>
      <c r="VHB22" s="11"/>
      <c r="VHC22" s="11"/>
      <c r="VHD22" s="11"/>
      <c r="VHE22" s="12"/>
      <c r="VHF22" s="12"/>
      <c r="VHG22" s="12"/>
      <c r="VHH22" s="12"/>
      <c r="VHI22" s="13"/>
      <c r="VHJ22" s="13"/>
      <c r="VHK22" s="13"/>
      <c r="VHL22" s="14"/>
      <c r="VHM22" s="15"/>
      <c r="VHN22" s="16"/>
      <c r="VHO22" s="15"/>
      <c r="VHP22" s="16"/>
      <c r="VHQ22" s="17"/>
      <c r="VHR22" s="17"/>
      <c r="VHS22" s="17"/>
      <c r="VHT22" s="18"/>
      <c r="VHU22" s="10"/>
      <c r="VHV22" s="11"/>
      <c r="VHW22" s="11"/>
      <c r="VHX22" s="11"/>
      <c r="VHY22" s="11"/>
      <c r="VHZ22" s="12"/>
      <c r="VIA22" s="12"/>
      <c r="VIB22" s="12"/>
      <c r="VIC22" s="12"/>
      <c r="VID22" s="13"/>
      <c r="VIE22" s="13"/>
      <c r="VIF22" s="13"/>
      <c r="VIG22" s="14"/>
      <c r="VIH22" s="15"/>
      <c r="VII22" s="16"/>
      <c r="VIJ22" s="15"/>
      <c r="VIK22" s="16"/>
      <c r="VIL22" s="17"/>
      <c r="VIM22" s="17"/>
      <c r="VIN22" s="17"/>
      <c r="VIO22" s="18"/>
      <c r="VIP22" s="10"/>
      <c r="VIQ22" s="11"/>
      <c r="VIR22" s="11"/>
      <c r="VIS22" s="11"/>
      <c r="VIT22" s="11"/>
      <c r="VIU22" s="12"/>
      <c r="VIV22" s="12"/>
      <c r="VIW22" s="12"/>
      <c r="VIX22" s="12"/>
      <c r="VIY22" s="13"/>
      <c r="VIZ22" s="13"/>
      <c r="VJA22" s="13"/>
      <c r="VJB22" s="14"/>
      <c r="VJC22" s="15"/>
      <c r="VJD22" s="16"/>
      <c r="VJE22" s="15"/>
      <c r="VJF22" s="16"/>
      <c r="VJG22" s="17"/>
      <c r="VJH22" s="17"/>
      <c r="VJI22" s="17"/>
      <c r="VJJ22" s="18"/>
      <c r="VJK22" s="10"/>
      <c r="VJL22" s="11"/>
      <c r="VJM22" s="11"/>
      <c r="VJN22" s="11"/>
      <c r="VJO22" s="11"/>
      <c r="VJP22" s="12"/>
      <c r="VJQ22" s="12"/>
      <c r="VJR22" s="12"/>
      <c r="VJS22" s="12"/>
      <c r="VJT22" s="13"/>
      <c r="VJU22" s="13"/>
      <c r="VJV22" s="13"/>
      <c r="VJW22" s="14"/>
      <c r="VJX22" s="15"/>
      <c r="VJY22" s="16"/>
      <c r="VJZ22" s="15"/>
      <c r="VKA22" s="16"/>
      <c r="VKB22" s="17"/>
      <c r="VKC22" s="17"/>
      <c r="VKD22" s="17"/>
      <c r="VKE22" s="18"/>
      <c r="VKF22" s="10"/>
      <c r="VKG22" s="11"/>
      <c r="VKH22" s="11"/>
      <c r="VKI22" s="11"/>
      <c r="VKJ22" s="11"/>
      <c r="VKK22" s="12"/>
      <c r="VKL22" s="12"/>
      <c r="VKM22" s="12"/>
      <c r="VKN22" s="12"/>
      <c r="VKO22" s="13"/>
      <c r="VKP22" s="13"/>
      <c r="VKQ22" s="13"/>
      <c r="VKR22" s="14"/>
      <c r="VKS22" s="15"/>
      <c r="VKT22" s="16"/>
      <c r="VKU22" s="15"/>
      <c r="VKV22" s="16"/>
      <c r="VKW22" s="17"/>
      <c r="VKX22" s="17"/>
      <c r="VKY22" s="17"/>
      <c r="VKZ22" s="18"/>
      <c r="VLA22" s="10"/>
      <c r="VLB22" s="11"/>
      <c r="VLC22" s="11"/>
      <c r="VLD22" s="11"/>
      <c r="VLE22" s="11"/>
      <c r="VLF22" s="12"/>
      <c r="VLG22" s="12"/>
      <c r="VLH22" s="12"/>
      <c r="VLI22" s="12"/>
      <c r="VLJ22" s="13"/>
      <c r="VLK22" s="13"/>
      <c r="VLL22" s="13"/>
      <c r="VLM22" s="14"/>
      <c r="VLN22" s="15"/>
      <c r="VLO22" s="16"/>
      <c r="VLP22" s="15"/>
      <c r="VLQ22" s="16"/>
      <c r="VLR22" s="17"/>
      <c r="VLS22" s="17"/>
      <c r="VLT22" s="17"/>
      <c r="VLU22" s="18"/>
      <c r="VLV22" s="10"/>
      <c r="VLW22" s="11"/>
      <c r="VLX22" s="11"/>
      <c r="VLY22" s="11"/>
      <c r="VLZ22" s="11"/>
      <c r="VMA22" s="12"/>
      <c r="VMB22" s="12"/>
      <c r="VMC22" s="12"/>
      <c r="VMD22" s="12"/>
      <c r="VME22" s="13"/>
      <c r="VMF22" s="13"/>
      <c r="VMG22" s="13"/>
      <c r="VMH22" s="14"/>
      <c r="VMI22" s="15"/>
      <c r="VMJ22" s="16"/>
      <c r="VMK22" s="15"/>
      <c r="VML22" s="16"/>
      <c r="VMM22" s="17"/>
      <c r="VMN22" s="17"/>
      <c r="VMO22" s="17"/>
      <c r="VMP22" s="18"/>
      <c r="VMQ22" s="10"/>
      <c r="VMR22" s="11"/>
      <c r="VMS22" s="11"/>
      <c r="VMT22" s="11"/>
      <c r="VMU22" s="11"/>
      <c r="VMV22" s="12"/>
      <c r="VMW22" s="12"/>
      <c r="VMX22" s="12"/>
      <c r="VMY22" s="12"/>
      <c r="VMZ22" s="13"/>
      <c r="VNA22" s="13"/>
      <c r="VNB22" s="13"/>
      <c r="VNC22" s="14"/>
      <c r="VND22" s="15"/>
      <c r="VNE22" s="16"/>
      <c r="VNF22" s="15"/>
      <c r="VNG22" s="16"/>
      <c r="VNH22" s="17"/>
      <c r="VNI22" s="17"/>
      <c r="VNJ22" s="17"/>
      <c r="VNK22" s="18"/>
      <c r="VNL22" s="10"/>
      <c r="VNM22" s="11"/>
      <c r="VNN22" s="11"/>
      <c r="VNO22" s="11"/>
      <c r="VNP22" s="11"/>
      <c r="VNQ22" s="12"/>
      <c r="VNR22" s="12"/>
      <c r="VNS22" s="12"/>
      <c r="VNT22" s="12"/>
      <c r="VNU22" s="13"/>
      <c r="VNV22" s="13"/>
      <c r="VNW22" s="13"/>
      <c r="VNX22" s="14"/>
      <c r="VNY22" s="15"/>
      <c r="VNZ22" s="16"/>
      <c r="VOA22" s="15"/>
      <c r="VOB22" s="16"/>
      <c r="VOC22" s="17"/>
      <c r="VOD22" s="17"/>
      <c r="VOE22" s="17"/>
      <c r="VOF22" s="18"/>
      <c r="VOG22" s="10"/>
      <c r="VOH22" s="11"/>
      <c r="VOI22" s="11"/>
      <c r="VOJ22" s="11"/>
      <c r="VOK22" s="11"/>
      <c r="VOL22" s="12"/>
      <c r="VOM22" s="12"/>
      <c r="VON22" s="12"/>
      <c r="VOO22" s="12"/>
      <c r="VOP22" s="13"/>
      <c r="VOQ22" s="13"/>
      <c r="VOR22" s="13"/>
      <c r="VOS22" s="14"/>
      <c r="VOT22" s="15"/>
      <c r="VOU22" s="16"/>
      <c r="VOV22" s="15"/>
      <c r="VOW22" s="16"/>
      <c r="VOX22" s="17"/>
      <c r="VOY22" s="17"/>
      <c r="VOZ22" s="17"/>
      <c r="VPA22" s="18"/>
      <c r="VPB22" s="10"/>
      <c r="VPC22" s="11"/>
      <c r="VPD22" s="11"/>
      <c r="VPE22" s="11"/>
      <c r="VPF22" s="11"/>
      <c r="VPG22" s="12"/>
      <c r="VPH22" s="12"/>
      <c r="VPI22" s="12"/>
      <c r="VPJ22" s="12"/>
      <c r="VPK22" s="13"/>
      <c r="VPL22" s="13"/>
      <c r="VPM22" s="13"/>
      <c r="VPN22" s="14"/>
      <c r="VPO22" s="15"/>
      <c r="VPP22" s="16"/>
      <c r="VPQ22" s="15"/>
      <c r="VPR22" s="16"/>
      <c r="VPS22" s="17"/>
      <c r="VPT22" s="17"/>
      <c r="VPU22" s="17"/>
      <c r="VPV22" s="18"/>
      <c r="VPW22" s="10"/>
      <c r="VPX22" s="11"/>
      <c r="VPY22" s="11"/>
      <c r="VPZ22" s="11"/>
      <c r="VQA22" s="11"/>
      <c r="VQB22" s="12"/>
      <c r="VQC22" s="12"/>
      <c r="VQD22" s="12"/>
      <c r="VQE22" s="12"/>
      <c r="VQF22" s="13"/>
      <c r="VQG22" s="13"/>
      <c r="VQH22" s="13"/>
      <c r="VQI22" s="14"/>
      <c r="VQJ22" s="15"/>
      <c r="VQK22" s="16"/>
      <c r="VQL22" s="15"/>
      <c r="VQM22" s="16"/>
      <c r="VQN22" s="17"/>
      <c r="VQO22" s="17"/>
      <c r="VQP22" s="17"/>
      <c r="VQQ22" s="18"/>
      <c r="VQR22" s="10"/>
      <c r="VQS22" s="11"/>
      <c r="VQT22" s="11"/>
      <c r="VQU22" s="11"/>
      <c r="VQV22" s="11"/>
      <c r="VQW22" s="12"/>
      <c r="VQX22" s="12"/>
      <c r="VQY22" s="12"/>
      <c r="VQZ22" s="12"/>
      <c r="VRA22" s="13"/>
      <c r="VRB22" s="13"/>
      <c r="VRC22" s="13"/>
      <c r="VRD22" s="14"/>
      <c r="VRE22" s="15"/>
      <c r="VRF22" s="16"/>
      <c r="VRG22" s="15"/>
      <c r="VRH22" s="16"/>
      <c r="VRI22" s="17"/>
      <c r="VRJ22" s="17"/>
      <c r="VRK22" s="17"/>
      <c r="VRL22" s="18"/>
      <c r="VRM22" s="10"/>
      <c r="VRN22" s="11"/>
      <c r="VRO22" s="11"/>
      <c r="VRP22" s="11"/>
      <c r="VRQ22" s="11"/>
      <c r="VRR22" s="12"/>
      <c r="VRS22" s="12"/>
      <c r="VRT22" s="12"/>
      <c r="VRU22" s="12"/>
      <c r="VRV22" s="13"/>
      <c r="VRW22" s="13"/>
      <c r="VRX22" s="13"/>
      <c r="VRY22" s="14"/>
      <c r="VRZ22" s="15"/>
      <c r="VSA22" s="16"/>
      <c r="VSB22" s="15"/>
      <c r="VSC22" s="16"/>
      <c r="VSD22" s="17"/>
      <c r="VSE22" s="17"/>
      <c r="VSF22" s="17"/>
      <c r="VSG22" s="18"/>
      <c r="VSH22" s="10"/>
      <c r="VSI22" s="11"/>
      <c r="VSJ22" s="11"/>
      <c r="VSK22" s="11"/>
      <c r="VSL22" s="11"/>
      <c r="VSM22" s="12"/>
      <c r="VSN22" s="12"/>
      <c r="VSO22" s="12"/>
      <c r="VSP22" s="12"/>
      <c r="VSQ22" s="13"/>
      <c r="VSR22" s="13"/>
      <c r="VSS22" s="13"/>
      <c r="VST22" s="14"/>
      <c r="VSU22" s="15"/>
      <c r="VSV22" s="16"/>
      <c r="VSW22" s="15"/>
      <c r="VSX22" s="16"/>
      <c r="VSY22" s="17"/>
      <c r="VSZ22" s="17"/>
      <c r="VTA22" s="17"/>
      <c r="VTB22" s="18"/>
      <c r="VTC22" s="10"/>
      <c r="VTD22" s="11"/>
      <c r="VTE22" s="11"/>
      <c r="VTF22" s="11"/>
      <c r="VTG22" s="11"/>
      <c r="VTH22" s="12"/>
      <c r="VTI22" s="12"/>
      <c r="VTJ22" s="12"/>
      <c r="VTK22" s="12"/>
      <c r="VTL22" s="13"/>
      <c r="VTM22" s="13"/>
      <c r="VTN22" s="13"/>
      <c r="VTO22" s="14"/>
      <c r="VTP22" s="15"/>
      <c r="VTQ22" s="16"/>
      <c r="VTR22" s="15"/>
      <c r="VTS22" s="16"/>
      <c r="VTT22" s="17"/>
      <c r="VTU22" s="17"/>
      <c r="VTV22" s="17"/>
      <c r="VTW22" s="18"/>
      <c r="VTX22" s="10"/>
      <c r="VTY22" s="11"/>
      <c r="VTZ22" s="11"/>
      <c r="VUA22" s="11"/>
      <c r="VUB22" s="11"/>
      <c r="VUC22" s="12"/>
      <c r="VUD22" s="12"/>
      <c r="VUE22" s="12"/>
      <c r="VUF22" s="12"/>
      <c r="VUG22" s="13"/>
      <c r="VUH22" s="13"/>
      <c r="VUI22" s="13"/>
      <c r="VUJ22" s="14"/>
      <c r="VUK22" s="15"/>
      <c r="VUL22" s="16"/>
      <c r="VUM22" s="15"/>
      <c r="VUN22" s="16"/>
      <c r="VUO22" s="17"/>
      <c r="VUP22" s="17"/>
      <c r="VUQ22" s="17"/>
      <c r="VUR22" s="18"/>
      <c r="VUS22" s="10"/>
      <c r="VUT22" s="11"/>
      <c r="VUU22" s="11"/>
      <c r="VUV22" s="11"/>
      <c r="VUW22" s="11"/>
      <c r="VUX22" s="12"/>
      <c r="VUY22" s="12"/>
      <c r="VUZ22" s="12"/>
      <c r="VVA22" s="12"/>
      <c r="VVB22" s="13"/>
      <c r="VVC22" s="13"/>
      <c r="VVD22" s="13"/>
      <c r="VVE22" s="14"/>
      <c r="VVF22" s="15"/>
      <c r="VVG22" s="16"/>
      <c r="VVH22" s="15"/>
      <c r="VVI22" s="16"/>
      <c r="VVJ22" s="17"/>
      <c r="VVK22" s="17"/>
      <c r="VVL22" s="17"/>
      <c r="VVM22" s="18"/>
      <c r="VVN22" s="10"/>
      <c r="VVO22" s="11"/>
      <c r="VVP22" s="11"/>
      <c r="VVQ22" s="11"/>
      <c r="VVR22" s="11"/>
      <c r="VVS22" s="12"/>
      <c r="VVT22" s="12"/>
      <c r="VVU22" s="12"/>
      <c r="VVV22" s="12"/>
      <c r="VVW22" s="13"/>
      <c r="VVX22" s="13"/>
      <c r="VVY22" s="13"/>
      <c r="VVZ22" s="14"/>
      <c r="VWA22" s="15"/>
      <c r="VWB22" s="16"/>
      <c r="VWC22" s="15"/>
      <c r="VWD22" s="16"/>
      <c r="VWE22" s="17"/>
      <c r="VWF22" s="17"/>
      <c r="VWG22" s="17"/>
      <c r="VWH22" s="18"/>
      <c r="VWI22" s="10"/>
      <c r="VWJ22" s="11"/>
      <c r="VWK22" s="11"/>
      <c r="VWL22" s="11"/>
      <c r="VWM22" s="11"/>
      <c r="VWN22" s="12"/>
      <c r="VWO22" s="12"/>
      <c r="VWP22" s="12"/>
      <c r="VWQ22" s="12"/>
      <c r="VWR22" s="13"/>
      <c r="VWS22" s="13"/>
      <c r="VWT22" s="13"/>
      <c r="VWU22" s="14"/>
      <c r="VWV22" s="15"/>
      <c r="VWW22" s="16"/>
      <c r="VWX22" s="15"/>
      <c r="VWY22" s="16"/>
      <c r="VWZ22" s="17"/>
      <c r="VXA22" s="17"/>
      <c r="VXB22" s="17"/>
      <c r="VXC22" s="18"/>
      <c r="VXD22" s="10"/>
      <c r="VXE22" s="11"/>
      <c r="VXF22" s="11"/>
      <c r="VXG22" s="11"/>
      <c r="VXH22" s="11"/>
      <c r="VXI22" s="12"/>
      <c r="VXJ22" s="12"/>
      <c r="VXK22" s="12"/>
      <c r="VXL22" s="12"/>
      <c r="VXM22" s="13"/>
      <c r="VXN22" s="13"/>
      <c r="VXO22" s="13"/>
      <c r="VXP22" s="14"/>
      <c r="VXQ22" s="15"/>
      <c r="VXR22" s="16"/>
      <c r="VXS22" s="15"/>
      <c r="VXT22" s="16"/>
      <c r="VXU22" s="17"/>
      <c r="VXV22" s="17"/>
      <c r="VXW22" s="17"/>
      <c r="VXX22" s="18"/>
      <c r="VXY22" s="10"/>
      <c r="VXZ22" s="11"/>
      <c r="VYA22" s="11"/>
      <c r="VYB22" s="11"/>
      <c r="VYC22" s="11"/>
      <c r="VYD22" s="12"/>
      <c r="VYE22" s="12"/>
      <c r="VYF22" s="12"/>
      <c r="VYG22" s="12"/>
      <c r="VYH22" s="13"/>
      <c r="VYI22" s="13"/>
      <c r="VYJ22" s="13"/>
      <c r="VYK22" s="14"/>
      <c r="VYL22" s="15"/>
      <c r="VYM22" s="16"/>
      <c r="VYN22" s="15"/>
      <c r="VYO22" s="16"/>
      <c r="VYP22" s="17"/>
      <c r="VYQ22" s="17"/>
      <c r="VYR22" s="17"/>
      <c r="VYS22" s="18"/>
      <c r="VYT22" s="10"/>
      <c r="VYU22" s="11"/>
      <c r="VYV22" s="11"/>
      <c r="VYW22" s="11"/>
      <c r="VYX22" s="11"/>
      <c r="VYY22" s="12"/>
      <c r="VYZ22" s="12"/>
      <c r="VZA22" s="12"/>
      <c r="VZB22" s="12"/>
      <c r="VZC22" s="13"/>
      <c r="VZD22" s="13"/>
      <c r="VZE22" s="13"/>
      <c r="VZF22" s="14"/>
      <c r="VZG22" s="15"/>
      <c r="VZH22" s="16"/>
      <c r="VZI22" s="15"/>
      <c r="VZJ22" s="16"/>
      <c r="VZK22" s="17"/>
      <c r="VZL22" s="17"/>
      <c r="VZM22" s="17"/>
      <c r="VZN22" s="18"/>
      <c r="VZO22" s="10"/>
      <c r="VZP22" s="11"/>
      <c r="VZQ22" s="11"/>
      <c r="VZR22" s="11"/>
      <c r="VZS22" s="11"/>
      <c r="VZT22" s="12"/>
      <c r="VZU22" s="12"/>
      <c r="VZV22" s="12"/>
      <c r="VZW22" s="12"/>
      <c r="VZX22" s="13"/>
      <c r="VZY22" s="13"/>
      <c r="VZZ22" s="13"/>
      <c r="WAA22" s="14"/>
      <c r="WAB22" s="15"/>
      <c r="WAC22" s="16"/>
      <c r="WAD22" s="15"/>
      <c r="WAE22" s="16"/>
      <c r="WAF22" s="17"/>
      <c r="WAG22" s="17"/>
      <c r="WAH22" s="17"/>
      <c r="WAI22" s="18"/>
      <c r="WAJ22" s="10"/>
      <c r="WAK22" s="11"/>
      <c r="WAL22" s="11"/>
      <c r="WAM22" s="11"/>
      <c r="WAN22" s="11"/>
      <c r="WAO22" s="12"/>
      <c r="WAP22" s="12"/>
      <c r="WAQ22" s="12"/>
      <c r="WAR22" s="12"/>
      <c r="WAS22" s="13"/>
      <c r="WAT22" s="13"/>
      <c r="WAU22" s="13"/>
      <c r="WAV22" s="14"/>
      <c r="WAW22" s="15"/>
      <c r="WAX22" s="16"/>
      <c r="WAY22" s="15"/>
      <c r="WAZ22" s="16"/>
      <c r="WBA22" s="17"/>
      <c r="WBB22" s="17"/>
      <c r="WBC22" s="17"/>
      <c r="WBD22" s="18"/>
      <c r="WBE22" s="10"/>
      <c r="WBF22" s="11"/>
      <c r="WBG22" s="11"/>
      <c r="WBH22" s="11"/>
      <c r="WBI22" s="11"/>
      <c r="WBJ22" s="12"/>
      <c r="WBK22" s="12"/>
      <c r="WBL22" s="12"/>
      <c r="WBM22" s="12"/>
      <c r="WBN22" s="13"/>
      <c r="WBO22" s="13"/>
      <c r="WBP22" s="13"/>
      <c r="WBQ22" s="14"/>
      <c r="WBR22" s="15"/>
      <c r="WBS22" s="16"/>
      <c r="WBT22" s="15"/>
      <c r="WBU22" s="16"/>
      <c r="WBV22" s="17"/>
      <c r="WBW22" s="17"/>
      <c r="WBX22" s="17"/>
      <c r="WBY22" s="18"/>
      <c r="WBZ22" s="10"/>
      <c r="WCA22" s="11"/>
      <c r="WCB22" s="11"/>
      <c r="WCC22" s="11"/>
      <c r="WCD22" s="11"/>
      <c r="WCE22" s="12"/>
      <c r="WCF22" s="12"/>
      <c r="WCG22" s="12"/>
      <c r="WCH22" s="12"/>
      <c r="WCI22" s="13"/>
      <c r="WCJ22" s="13"/>
      <c r="WCK22" s="13"/>
      <c r="WCL22" s="14"/>
      <c r="WCM22" s="15"/>
      <c r="WCN22" s="16"/>
      <c r="WCO22" s="15"/>
      <c r="WCP22" s="16"/>
      <c r="WCQ22" s="17"/>
      <c r="WCR22" s="17"/>
      <c r="WCS22" s="17"/>
      <c r="WCT22" s="18"/>
      <c r="WCU22" s="10"/>
      <c r="WCV22" s="11"/>
      <c r="WCW22" s="11"/>
      <c r="WCX22" s="11"/>
      <c r="WCY22" s="11"/>
      <c r="WCZ22" s="12"/>
      <c r="WDA22" s="12"/>
      <c r="WDB22" s="12"/>
      <c r="WDC22" s="12"/>
      <c r="WDD22" s="13"/>
      <c r="WDE22" s="13"/>
      <c r="WDF22" s="13"/>
      <c r="WDG22" s="14"/>
      <c r="WDH22" s="15"/>
      <c r="WDI22" s="16"/>
      <c r="WDJ22" s="15"/>
      <c r="WDK22" s="16"/>
      <c r="WDL22" s="17"/>
      <c r="WDM22" s="17"/>
      <c r="WDN22" s="17"/>
      <c r="WDO22" s="18"/>
      <c r="WDP22" s="10"/>
      <c r="WDQ22" s="11"/>
      <c r="WDR22" s="11"/>
      <c r="WDS22" s="11"/>
      <c r="WDT22" s="11"/>
      <c r="WDU22" s="12"/>
      <c r="WDV22" s="12"/>
      <c r="WDW22" s="12"/>
      <c r="WDX22" s="12"/>
      <c r="WDY22" s="13"/>
      <c r="WDZ22" s="13"/>
      <c r="WEA22" s="13"/>
      <c r="WEB22" s="14"/>
      <c r="WEC22" s="15"/>
      <c r="WED22" s="16"/>
      <c r="WEE22" s="15"/>
      <c r="WEF22" s="16"/>
      <c r="WEG22" s="17"/>
      <c r="WEH22" s="17"/>
      <c r="WEI22" s="17"/>
      <c r="WEJ22" s="18"/>
      <c r="WEK22" s="10"/>
      <c r="WEL22" s="11"/>
      <c r="WEM22" s="11"/>
      <c r="WEN22" s="11"/>
      <c r="WEO22" s="11"/>
      <c r="WEP22" s="12"/>
      <c r="WEQ22" s="12"/>
      <c r="WER22" s="12"/>
      <c r="WES22" s="12"/>
      <c r="WET22" s="13"/>
      <c r="WEU22" s="13"/>
      <c r="WEV22" s="13"/>
      <c r="WEW22" s="14"/>
      <c r="WEX22" s="15"/>
      <c r="WEY22" s="16"/>
      <c r="WEZ22" s="15"/>
      <c r="WFA22" s="16"/>
      <c r="WFB22" s="17"/>
      <c r="WFC22" s="17"/>
      <c r="WFD22" s="17"/>
      <c r="WFE22" s="18"/>
      <c r="WFF22" s="10"/>
      <c r="WFG22" s="11"/>
      <c r="WFH22" s="11"/>
      <c r="WFI22" s="11"/>
      <c r="WFJ22" s="11"/>
      <c r="WFK22" s="12"/>
      <c r="WFL22" s="12"/>
      <c r="WFM22" s="12"/>
      <c r="WFN22" s="12"/>
      <c r="WFO22" s="13"/>
      <c r="WFP22" s="13"/>
      <c r="WFQ22" s="13"/>
      <c r="WFR22" s="14"/>
      <c r="WFS22" s="15"/>
      <c r="WFT22" s="16"/>
      <c r="WFU22" s="15"/>
      <c r="WFV22" s="16"/>
      <c r="WFW22" s="17"/>
      <c r="WFX22" s="17"/>
      <c r="WFY22" s="17"/>
      <c r="WFZ22" s="18"/>
      <c r="WGA22" s="10"/>
      <c r="WGB22" s="11"/>
      <c r="WGC22" s="11"/>
      <c r="WGD22" s="11"/>
      <c r="WGE22" s="11"/>
      <c r="WGF22" s="12"/>
      <c r="WGG22" s="12"/>
      <c r="WGH22" s="12"/>
      <c r="WGI22" s="12"/>
      <c r="WGJ22" s="13"/>
      <c r="WGK22" s="13"/>
      <c r="WGL22" s="13"/>
      <c r="WGM22" s="14"/>
      <c r="WGN22" s="15"/>
      <c r="WGO22" s="16"/>
      <c r="WGP22" s="15"/>
      <c r="WGQ22" s="16"/>
      <c r="WGR22" s="17"/>
      <c r="WGS22" s="17"/>
      <c r="WGT22" s="17"/>
      <c r="WGU22" s="18"/>
      <c r="WGV22" s="10"/>
      <c r="WGW22" s="11"/>
      <c r="WGX22" s="11"/>
      <c r="WGY22" s="11"/>
      <c r="WGZ22" s="11"/>
      <c r="WHA22" s="12"/>
      <c r="WHB22" s="12"/>
      <c r="WHC22" s="12"/>
      <c r="WHD22" s="12"/>
      <c r="WHE22" s="13"/>
      <c r="WHF22" s="13"/>
      <c r="WHG22" s="13"/>
      <c r="WHH22" s="14"/>
      <c r="WHI22" s="15"/>
      <c r="WHJ22" s="16"/>
      <c r="WHK22" s="15"/>
      <c r="WHL22" s="16"/>
      <c r="WHM22" s="17"/>
      <c r="WHN22" s="17"/>
      <c r="WHO22" s="17"/>
      <c r="WHP22" s="18"/>
      <c r="WHQ22" s="10"/>
      <c r="WHR22" s="11"/>
      <c r="WHS22" s="11"/>
      <c r="WHT22" s="11"/>
      <c r="WHU22" s="11"/>
      <c r="WHV22" s="12"/>
      <c r="WHW22" s="12"/>
      <c r="WHX22" s="12"/>
      <c r="WHY22" s="12"/>
      <c r="WHZ22" s="13"/>
      <c r="WIA22" s="13"/>
      <c r="WIB22" s="13"/>
      <c r="WIC22" s="14"/>
      <c r="WID22" s="15"/>
      <c r="WIE22" s="16"/>
      <c r="WIF22" s="15"/>
      <c r="WIG22" s="16"/>
      <c r="WIH22" s="17"/>
      <c r="WII22" s="17"/>
      <c r="WIJ22" s="17"/>
      <c r="WIK22" s="18"/>
      <c r="WIL22" s="10"/>
      <c r="WIM22" s="11"/>
      <c r="WIN22" s="11"/>
      <c r="WIO22" s="11"/>
      <c r="WIP22" s="11"/>
      <c r="WIQ22" s="12"/>
      <c r="WIR22" s="12"/>
      <c r="WIS22" s="12"/>
      <c r="WIT22" s="12"/>
      <c r="WIU22" s="13"/>
      <c r="WIV22" s="13"/>
      <c r="WIW22" s="13"/>
      <c r="WIX22" s="14"/>
      <c r="WIY22" s="15"/>
      <c r="WIZ22" s="16"/>
      <c r="WJA22" s="15"/>
      <c r="WJB22" s="16"/>
      <c r="WJC22" s="17"/>
      <c r="WJD22" s="17"/>
      <c r="WJE22" s="17"/>
      <c r="WJF22" s="18"/>
      <c r="WJG22" s="10"/>
      <c r="WJH22" s="11"/>
      <c r="WJI22" s="11"/>
      <c r="WJJ22" s="11"/>
      <c r="WJK22" s="11"/>
      <c r="WJL22" s="12"/>
      <c r="WJM22" s="12"/>
      <c r="WJN22" s="12"/>
      <c r="WJO22" s="12"/>
      <c r="WJP22" s="13"/>
      <c r="WJQ22" s="13"/>
      <c r="WJR22" s="13"/>
      <c r="WJS22" s="14"/>
      <c r="WJT22" s="15"/>
      <c r="WJU22" s="16"/>
      <c r="WJV22" s="15"/>
      <c r="WJW22" s="16"/>
      <c r="WJX22" s="17"/>
      <c r="WJY22" s="17"/>
      <c r="WJZ22" s="17"/>
      <c r="WKA22" s="18"/>
      <c r="WKB22" s="10"/>
      <c r="WKC22" s="11"/>
      <c r="WKD22" s="11"/>
      <c r="WKE22" s="11"/>
      <c r="WKF22" s="11"/>
      <c r="WKG22" s="12"/>
      <c r="WKH22" s="12"/>
      <c r="WKI22" s="12"/>
      <c r="WKJ22" s="12"/>
      <c r="WKK22" s="13"/>
      <c r="WKL22" s="13"/>
      <c r="WKM22" s="13"/>
      <c r="WKN22" s="14"/>
      <c r="WKO22" s="15"/>
      <c r="WKP22" s="16"/>
      <c r="WKQ22" s="15"/>
      <c r="WKR22" s="16"/>
      <c r="WKS22" s="17"/>
      <c r="WKT22" s="17"/>
      <c r="WKU22" s="17"/>
      <c r="WKV22" s="18"/>
      <c r="WKW22" s="10"/>
      <c r="WKX22" s="11"/>
      <c r="WKY22" s="11"/>
      <c r="WKZ22" s="11"/>
      <c r="WLA22" s="11"/>
      <c r="WLB22" s="12"/>
      <c r="WLC22" s="12"/>
      <c r="WLD22" s="12"/>
      <c r="WLE22" s="12"/>
      <c r="WLF22" s="13"/>
      <c r="WLG22" s="13"/>
      <c r="WLH22" s="13"/>
      <c r="WLI22" s="14"/>
      <c r="WLJ22" s="15"/>
      <c r="WLK22" s="16"/>
      <c r="WLL22" s="15"/>
      <c r="WLM22" s="16"/>
      <c r="WLN22" s="17"/>
      <c r="WLO22" s="17"/>
      <c r="WLP22" s="17"/>
      <c r="WLQ22" s="18"/>
      <c r="WLR22" s="10"/>
      <c r="WLS22" s="11"/>
      <c r="WLT22" s="11"/>
      <c r="WLU22" s="11"/>
      <c r="WLV22" s="11"/>
      <c r="WLW22" s="12"/>
      <c r="WLX22" s="12"/>
      <c r="WLY22" s="12"/>
      <c r="WLZ22" s="12"/>
      <c r="WMA22" s="13"/>
      <c r="WMB22" s="13"/>
      <c r="WMC22" s="13"/>
      <c r="WMD22" s="14"/>
      <c r="WME22" s="15"/>
      <c r="WMF22" s="16"/>
      <c r="WMG22" s="15"/>
      <c r="WMH22" s="16"/>
      <c r="WMI22" s="17"/>
      <c r="WMJ22" s="17"/>
      <c r="WMK22" s="17"/>
      <c r="WML22" s="18"/>
      <c r="WMM22" s="10"/>
      <c r="WMN22" s="11"/>
      <c r="WMO22" s="11"/>
      <c r="WMP22" s="11"/>
      <c r="WMQ22" s="11"/>
      <c r="WMR22" s="12"/>
      <c r="WMS22" s="12"/>
      <c r="WMT22" s="12"/>
      <c r="WMU22" s="12"/>
      <c r="WMV22" s="13"/>
      <c r="WMW22" s="13"/>
      <c r="WMX22" s="13"/>
      <c r="WMY22" s="14"/>
      <c r="WMZ22" s="15"/>
      <c r="WNA22" s="16"/>
      <c r="WNB22" s="15"/>
      <c r="WNC22" s="16"/>
      <c r="WND22" s="17"/>
      <c r="WNE22" s="17"/>
      <c r="WNF22" s="17"/>
      <c r="WNG22" s="18"/>
      <c r="WNH22" s="10"/>
      <c r="WNI22" s="11"/>
      <c r="WNJ22" s="11"/>
      <c r="WNK22" s="11"/>
      <c r="WNL22" s="11"/>
      <c r="WNM22" s="12"/>
      <c r="WNN22" s="12"/>
      <c r="WNO22" s="12"/>
      <c r="WNP22" s="12"/>
      <c r="WNQ22" s="13"/>
      <c r="WNR22" s="13"/>
      <c r="WNS22" s="13"/>
      <c r="WNT22" s="14"/>
      <c r="WNU22" s="15"/>
      <c r="WNV22" s="16"/>
      <c r="WNW22" s="15"/>
      <c r="WNX22" s="16"/>
      <c r="WNY22" s="17"/>
      <c r="WNZ22" s="17"/>
      <c r="WOA22" s="17"/>
      <c r="WOB22" s="18"/>
      <c r="WOC22" s="10"/>
      <c r="WOD22" s="11"/>
      <c r="WOE22" s="11"/>
      <c r="WOF22" s="11"/>
      <c r="WOG22" s="11"/>
      <c r="WOH22" s="12"/>
      <c r="WOI22" s="12"/>
      <c r="WOJ22" s="12"/>
      <c r="WOK22" s="12"/>
      <c r="WOL22" s="13"/>
      <c r="WOM22" s="13"/>
      <c r="WON22" s="13"/>
      <c r="WOO22" s="14"/>
      <c r="WOP22" s="15"/>
      <c r="WOQ22" s="16"/>
      <c r="WOR22" s="15"/>
      <c r="WOS22" s="16"/>
      <c r="WOT22" s="17"/>
      <c r="WOU22" s="17"/>
      <c r="WOV22" s="17"/>
      <c r="WOW22" s="18"/>
      <c r="WOX22" s="10"/>
      <c r="WOY22" s="11"/>
      <c r="WOZ22" s="11"/>
      <c r="WPA22" s="11"/>
      <c r="WPB22" s="11"/>
      <c r="WPC22" s="12"/>
      <c r="WPD22" s="12"/>
      <c r="WPE22" s="12"/>
      <c r="WPF22" s="12"/>
      <c r="WPG22" s="13"/>
      <c r="WPH22" s="13"/>
      <c r="WPI22" s="13"/>
      <c r="WPJ22" s="14"/>
      <c r="WPK22" s="15"/>
      <c r="WPL22" s="16"/>
      <c r="WPM22" s="15"/>
      <c r="WPN22" s="16"/>
      <c r="WPO22" s="17"/>
      <c r="WPP22" s="17"/>
      <c r="WPQ22" s="17"/>
      <c r="WPR22" s="18"/>
      <c r="WPS22" s="10"/>
      <c r="WPT22" s="11"/>
      <c r="WPU22" s="11"/>
      <c r="WPV22" s="11"/>
      <c r="WPW22" s="11"/>
      <c r="WPX22" s="12"/>
      <c r="WPY22" s="12"/>
      <c r="WPZ22" s="12"/>
      <c r="WQA22" s="12"/>
      <c r="WQB22" s="13"/>
      <c r="WQC22" s="13"/>
      <c r="WQD22" s="13"/>
      <c r="WQE22" s="14"/>
      <c r="WQF22" s="15"/>
      <c r="WQG22" s="16"/>
      <c r="WQH22" s="15"/>
      <c r="WQI22" s="16"/>
      <c r="WQJ22" s="17"/>
      <c r="WQK22" s="17"/>
      <c r="WQL22" s="17"/>
      <c r="WQM22" s="18"/>
      <c r="WQN22" s="10"/>
      <c r="WQO22" s="11"/>
      <c r="WQP22" s="11"/>
      <c r="WQQ22" s="11"/>
      <c r="WQR22" s="11"/>
      <c r="WQS22" s="12"/>
      <c r="WQT22" s="12"/>
      <c r="WQU22" s="12"/>
      <c r="WQV22" s="12"/>
      <c r="WQW22" s="13"/>
      <c r="WQX22" s="13"/>
      <c r="WQY22" s="13"/>
      <c r="WQZ22" s="14"/>
      <c r="WRA22" s="15"/>
      <c r="WRB22" s="16"/>
      <c r="WRC22" s="15"/>
      <c r="WRD22" s="16"/>
      <c r="WRE22" s="17"/>
      <c r="WRF22" s="17"/>
      <c r="WRG22" s="17"/>
      <c r="WRH22" s="18"/>
      <c r="WRI22" s="10"/>
      <c r="WRJ22" s="11"/>
      <c r="WRK22" s="11"/>
      <c r="WRL22" s="11"/>
      <c r="WRM22" s="11"/>
      <c r="WRN22" s="12"/>
      <c r="WRO22" s="12"/>
      <c r="WRP22" s="12"/>
      <c r="WRQ22" s="12"/>
      <c r="WRR22" s="13"/>
      <c r="WRS22" s="13"/>
      <c r="WRT22" s="13"/>
      <c r="WRU22" s="14"/>
      <c r="WRV22" s="15"/>
      <c r="WRW22" s="16"/>
      <c r="WRX22" s="15"/>
      <c r="WRY22" s="16"/>
      <c r="WRZ22" s="17"/>
      <c r="WSA22" s="17"/>
      <c r="WSB22" s="17"/>
      <c r="WSC22" s="18"/>
      <c r="WSD22" s="10"/>
      <c r="WSE22" s="11"/>
      <c r="WSF22" s="11"/>
      <c r="WSG22" s="11"/>
      <c r="WSH22" s="11"/>
      <c r="WSI22" s="12"/>
      <c r="WSJ22" s="12"/>
      <c r="WSK22" s="12"/>
      <c r="WSL22" s="12"/>
      <c r="WSM22" s="13"/>
      <c r="WSN22" s="13"/>
      <c r="WSO22" s="13"/>
      <c r="WSP22" s="14"/>
      <c r="WSQ22" s="15"/>
      <c r="WSR22" s="16"/>
      <c r="WSS22" s="15"/>
      <c r="WST22" s="16"/>
      <c r="WSU22" s="17"/>
      <c r="WSV22" s="17"/>
      <c r="WSW22" s="17"/>
      <c r="WSX22" s="18"/>
      <c r="WSY22" s="10"/>
      <c r="WSZ22" s="11"/>
      <c r="WTA22" s="11"/>
      <c r="WTB22" s="11"/>
      <c r="WTC22" s="11"/>
      <c r="WTD22" s="12"/>
      <c r="WTE22" s="12"/>
      <c r="WTF22" s="12"/>
      <c r="WTG22" s="12"/>
      <c r="WTH22" s="13"/>
      <c r="WTI22" s="13"/>
      <c r="WTJ22" s="13"/>
      <c r="WTK22" s="14"/>
      <c r="WTL22" s="15"/>
      <c r="WTM22" s="16"/>
      <c r="WTN22" s="15"/>
      <c r="WTO22" s="16"/>
      <c r="WTP22" s="17"/>
      <c r="WTQ22" s="17"/>
      <c r="WTR22" s="17"/>
      <c r="WTS22" s="18"/>
      <c r="WTT22" s="10"/>
      <c r="WTU22" s="11"/>
      <c r="WTV22" s="11"/>
      <c r="WTW22" s="11"/>
      <c r="WTX22" s="11"/>
      <c r="WTY22" s="12"/>
      <c r="WTZ22" s="12"/>
      <c r="WUA22" s="12"/>
      <c r="WUB22" s="12"/>
      <c r="WUC22" s="13"/>
      <c r="WUD22" s="13"/>
      <c r="WUE22" s="13"/>
      <c r="WUF22" s="14"/>
      <c r="WUG22" s="15"/>
      <c r="WUH22" s="16"/>
      <c r="WUI22" s="15"/>
      <c r="WUJ22" s="16"/>
      <c r="WUK22" s="17"/>
      <c r="WUL22" s="17"/>
      <c r="WUM22" s="17"/>
      <c r="WUN22" s="18"/>
      <c r="WUO22" s="10"/>
      <c r="WUP22" s="11"/>
      <c r="WUQ22" s="11"/>
      <c r="WUR22" s="11"/>
      <c r="WUS22" s="11"/>
      <c r="WUT22" s="12"/>
      <c r="WUU22" s="12"/>
      <c r="WUV22" s="12"/>
      <c r="WUW22" s="12"/>
      <c r="WUX22" s="13"/>
      <c r="WUY22" s="13"/>
      <c r="WUZ22" s="13"/>
      <c r="WVA22" s="14"/>
      <c r="WVB22" s="15"/>
      <c r="WVC22" s="16"/>
      <c r="WVD22" s="15"/>
      <c r="WVE22" s="16"/>
      <c r="WVF22" s="17"/>
      <c r="WVG22" s="17"/>
      <c r="WVH22" s="17"/>
      <c r="WVI22" s="18"/>
      <c r="WVJ22" s="10"/>
      <c r="WVK22" s="11"/>
      <c r="WVL22" s="11"/>
      <c r="WVM22" s="11"/>
      <c r="WVN22" s="11"/>
      <c r="WVO22" s="12"/>
      <c r="WVP22" s="12"/>
      <c r="WVQ22" s="12"/>
      <c r="WVR22" s="12"/>
      <c r="WVS22" s="13"/>
      <c r="WVT22" s="13"/>
      <c r="WVU22" s="13"/>
      <c r="WVV22" s="14"/>
      <c r="WVW22" s="15"/>
      <c r="WVX22" s="16"/>
      <c r="WVY22" s="15"/>
      <c r="WVZ22" s="16"/>
      <c r="WWA22" s="17"/>
      <c r="WWB22" s="17"/>
      <c r="WWC22" s="17"/>
      <c r="WWD22" s="18"/>
      <c r="WWE22" s="10"/>
      <c r="WWF22" s="11"/>
      <c r="WWG22" s="11"/>
      <c r="WWH22" s="11"/>
      <c r="WWI22" s="11"/>
      <c r="WWJ22" s="12"/>
      <c r="WWK22" s="12"/>
      <c r="WWL22" s="12"/>
      <c r="WWM22" s="12"/>
      <c r="WWN22" s="13"/>
      <c r="WWO22" s="13"/>
      <c r="WWP22" s="13"/>
      <c r="WWQ22" s="14"/>
      <c r="WWR22" s="15"/>
      <c r="WWS22" s="16"/>
      <c r="WWT22" s="15"/>
      <c r="WWU22" s="16"/>
      <c r="WWV22" s="17"/>
      <c r="WWW22" s="17"/>
      <c r="WWX22" s="17"/>
      <c r="WWY22" s="18"/>
      <c r="WWZ22" s="10"/>
      <c r="WXA22" s="11"/>
      <c r="WXB22" s="11"/>
      <c r="WXC22" s="11"/>
      <c r="WXD22" s="11"/>
      <c r="WXE22" s="12"/>
      <c r="WXF22" s="12"/>
      <c r="WXG22" s="12"/>
      <c r="WXH22" s="12"/>
      <c r="WXI22" s="13"/>
      <c r="WXJ22" s="13"/>
      <c r="WXK22" s="13"/>
      <c r="WXL22" s="14"/>
      <c r="WXM22" s="15"/>
      <c r="WXN22" s="16"/>
      <c r="WXO22" s="15"/>
      <c r="WXP22" s="16"/>
      <c r="WXQ22" s="17"/>
      <c r="WXR22" s="17"/>
      <c r="WXS22" s="17"/>
      <c r="WXT22" s="18"/>
      <c r="WXU22" s="10"/>
      <c r="WXV22" s="11"/>
      <c r="WXW22" s="11"/>
      <c r="WXX22" s="11"/>
      <c r="WXY22" s="11"/>
      <c r="WXZ22" s="12"/>
      <c r="WYA22" s="12"/>
      <c r="WYB22" s="12"/>
      <c r="WYC22" s="12"/>
      <c r="WYD22" s="13"/>
      <c r="WYE22" s="13"/>
      <c r="WYF22" s="13"/>
      <c r="WYG22" s="14"/>
      <c r="WYH22" s="15"/>
      <c r="WYI22" s="16"/>
      <c r="WYJ22" s="15"/>
      <c r="WYK22" s="16"/>
      <c r="WYL22" s="17"/>
      <c r="WYM22" s="17"/>
      <c r="WYN22" s="17"/>
      <c r="WYO22" s="18"/>
      <c r="WYP22" s="10"/>
      <c r="WYQ22" s="11"/>
      <c r="WYR22" s="11"/>
      <c r="WYS22" s="11"/>
      <c r="WYT22" s="11"/>
      <c r="WYU22" s="12"/>
      <c r="WYV22" s="12"/>
      <c r="WYW22" s="12"/>
      <c r="WYX22" s="12"/>
      <c r="WYY22" s="13"/>
      <c r="WYZ22" s="13"/>
      <c r="WZA22" s="13"/>
      <c r="WZB22" s="14"/>
      <c r="WZC22" s="15"/>
      <c r="WZD22" s="16"/>
      <c r="WZE22" s="15"/>
      <c r="WZF22" s="16"/>
      <c r="WZG22" s="17"/>
      <c r="WZH22" s="17"/>
      <c r="WZI22" s="17"/>
      <c r="WZJ22" s="18"/>
      <c r="WZK22" s="10"/>
      <c r="WZL22" s="11"/>
      <c r="WZM22" s="11"/>
      <c r="WZN22" s="11"/>
      <c r="WZO22" s="11"/>
      <c r="WZP22" s="12"/>
      <c r="WZQ22" s="12"/>
      <c r="WZR22" s="12"/>
      <c r="WZS22" s="12"/>
      <c r="WZT22" s="13"/>
      <c r="WZU22" s="13"/>
      <c r="WZV22" s="13"/>
      <c r="WZW22" s="14"/>
      <c r="WZX22" s="15"/>
      <c r="WZY22" s="16"/>
      <c r="WZZ22" s="15"/>
      <c r="XAA22" s="16"/>
      <c r="XAB22" s="17"/>
      <c r="XAC22" s="17"/>
      <c r="XAD22" s="17"/>
      <c r="XAE22" s="18"/>
      <c r="XAF22" s="10"/>
      <c r="XAG22" s="11"/>
      <c r="XAH22" s="11"/>
      <c r="XAI22" s="11"/>
    </row>
    <row r="23" spans="1:16259" x14ac:dyDescent="0.3">
      <c r="A23" s="42" t="s">
        <v>51</v>
      </c>
      <c r="B23" s="49">
        <f>181</f>
        <v>181</v>
      </c>
      <c r="C23" s="38" t="s">
        <v>72</v>
      </c>
      <c r="D23" s="38" t="s">
        <v>72</v>
      </c>
      <c r="E23" s="38" t="s">
        <v>72</v>
      </c>
      <c r="F23" s="48">
        <f>19</f>
        <v>19</v>
      </c>
      <c r="G23" s="46">
        <f t="shared" si="0"/>
        <v>200</v>
      </c>
    </row>
    <row r="24" spans="1:16259" x14ac:dyDescent="0.3">
      <c r="A24" s="42" t="s">
        <v>63</v>
      </c>
      <c r="B24" s="49">
        <f>4</f>
        <v>4</v>
      </c>
      <c r="C24" s="38" t="s">
        <v>72</v>
      </c>
      <c r="D24" s="38" t="s">
        <v>72</v>
      </c>
      <c r="E24" s="38" t="s">
        <v>72</v>
      </c>
      <c r="F24" s="48" t="s">
        <v>72</v>
      </c>
      <c r="G24" s="46">
        <f t="shared" si="0"/>
        <v>4</v>
      </c>
    </row>
    <row r="25" spans="1:16259" x14ac:dyDescent="0.3">
      <c r="A25" s="42" t="s">
        <v>62</v>
      </c>
      <c r="B25" s="49">
        <f>2</f>
        <v>2</v>
      </c>
      <c r="C25" s="38" t="s">
        <v>72</v>
      </c>
      <c r="D25" s="38" t="s">
        <v>72</v>
      </c>
      <c r="E25" s="38" t="s">
        <v>72</v>
      </c>
      <c r="F25" s="48" t="s">
        <v>72</v>
      </c>
      <c r="G25" s="46">
        <f t="shared" si="0"/>
        <v>2</v>
      </c>
    </row>
    <row r="26" spans="1:16259" x14ac:dyDescent="0.3">
      <c r="A26" s="42" t="s">
        <v>66</v>
      </c>
      <c r="B26" s="49">
        <f>2</f>
        <v>2</v>
      </c>
      <c r="C26" s="38" t="s">
        <v>72</v>
      </c>
      <c r="D26" s="38" t="s">
        <v>72</v>
      </c>
      <c r="E26" s="38" t="s">
        <v>72</v>
      </c>
      <c r="F26" s="48">
        <f>1</f>
        <v>1</v>
      </c>
      <c r="G26" s="46">
        <f t="shared" si="0"/>
        <v>3</v>
      </c>
    </row>
    <row r="27" spans="1:16259" x14ac:dyDescent="0.3">
      <c r="A27" s="42" t="s">
        <v>118</v>
      </c>
      <c r="B27" s="49">
        <v>2</v>
      </c>
      <c r="C27" s="38" t="s">
        <v>72</v>
      </c>
      <c r="D27" s="38" t="s">
        <v>72</v>
      </c>
      <c r="E27" s="38" t="s">
        <v>72</v>
      </c>
      <c r="F27" s="48"/>
      <c r="G27" s="46">
        <f t="shared" si="0"/>
        <v>2</v>
      </c>
    </row>
    <row r="28" spans="1:16259" x14ac:dyDescent="0.3">
      <c r="A28" s="42" t="s">
        <v>61</v>
      </c>
      <c r="B28" s="49" t="s">
        <v>72</v>
      </c>
      <c r="C28" s="38" t="s">
        <v>72</v>
      </c>
      <c r="D28" s="38" t="s">
        <v>72</v>
      </c>
      <c r="E28" s="38" t="s">
        <v>72</v>
      </c>
      <c r="F28" s="48">
        <f>2</f>
        <v>2</v>
      </c>
      <c r="G28" s="46">
        <f t="shared" si="0"/>
        <v>2</v>
      </c>
    </row>
    <row r="29" spans="1:16259" x14ac:dyDescent="0.3">
      <c r="A29" s="42" t="s">
        <v>64</v>
      </c>
      <c r="B29" s="49">
        <f>22</f>
        <v>22</v>
      </c>
      <c r="C29" s="38" t="s">
        <v>72</v>
      </c>
      <c r="D29" s="38" t="s">
        <v>72</v>
      </c>
      <c r="E29" s="38" t="s">
        <v>72</v>
      </c>
      <c r="F29" s="48" t="s">
        <v>72</v>
      </c>
      <c r="G29" s="46">
        <f t="shared" si="0"/>
        <v>22</v>
      </c>
    </row>
    <row r="30" spans="1:16259" x14ac:dyDescent="0.3">
      <c r="A30" s="42" t="s">
        <v>119</v>
      </c>
      <c r="B30" s="49">
        <f>1</f>
        <v>1</v>
      </c>
      <c r="C30" s="38" t="s">
        <v>72</v>
      </c>
      <c r="D30" s="38" t="s">
        <v>72</v>
      </c>
      <c r="E30" s="38" t="s">
        <v>72</v>
      </c>
      <c r="F30" s="48" t="s">
        <v>72</v>
      </c>
      <c r="G30" s="46">
        <f t="shared" si="0"/>
        <v>1</v>
      </c>
    </row>
    <row r="31" spans="1:16259" x14ac:dyDescent="0.3">
      <c r="A31" s="42" t="s">
        <v>99</v>
      </c>
      <c r="B31" s="49" t="s">
        <v>72</v>
      </c>
      <c r="C31" s="38" t="s">
        <v>72</v>
      </c>
      <c r="D31" s="38">
        <f>16+1</f>
        <v>17</v>
      </c>
      <c r="E31" s="38" t="s">
        <v>72</v>
      </c>
      <c r="F31" s="48" t="s">
        <v>72</v>
      </c>
      <c r="G31" s="46">
        <f t="shared" si="0"/>
        <v>17</v>
      </c>
    </row>
    <row r="32" spans="1:16259" x14ac:dyDescent="0.3">
      <c r="A32" s="42" t="s">
        <v>31</v>
      </c>
      <c r="B32" s="49">
        <f>10</f>
        <v>10</v>
      </c>
      <c r="C32" s="38" t="s">
        <v>72</v>
      </c>
      <c r="D32" s="38" t="s">
        <v>72</v>
      </c>
      <c r="E32" s="38" t="s">
        <v>72</v>
      </c>
      <c r="F32" s="48" t="s">
        <v>72</v>
      </c>
      <c r="G32" s="46">
        <f t="shared" si="0"/>
        <v>10</v>
      </c>
    </row>
    <row r="33" spans="1:16259" x14ac:dyDescent="0.3">
      <c r="A33" s="42" t="s">
        <v>113</v>
      </c>
      <c r="B33" s="49" t="s">
        <v>72</v>
      </c>
      <c r="C33" s="38" t="s">
        <v>72</v>
      </c>
      <c r="D33" s="38" t="s">
        <v>72</v>
      </c>
      <c r="E33" s="38" t="s">
        <v>72</v>
      </c>
      <c r="F33" s="48">
        <f>1</f>
        <v>1</v>
      </c>
      <c r="G33" s="46">
        <f t="shared" si="0"/>
        <v>1</v>
      </c>
    </row>
    <row r="34" spans="1:16259" x14ac:dyDescent="0.3">
      <c r="A34" s="42" t="s">
        <v>2</v>
      </c>
      <c r="B34" s="49">
        <f>13-1</f>
        <v>12</v>
      </c>
      <c r="C34" s="38" t="s">
        <v>72</v>
      </c>
      <c r="D34" s="38" t="s">
        <v>72</v>
      </c>
      <c r="E34" s="38" t="s">
        <v>72</v>
      </c>
      <c r="F34" s="48">
        <f>66-24</f>
        <v>42</v>
      </c>
      <c r="G34" s="46">
        <f t="shared" si="0"/>
        <v>54</v>
      </c>
    </row>
    <row r="35" spans="1:16259" x14ac:dyDescent="0.3">
      <c r="A35" s="42" t="s">
        <v>30</v>
      </c>
      <c r="B35" s="49">
        <f>3</f>
        <v>3</v>
      </c>
      <c r="C35" s="48" t="s">
        <v>72</v>
      </c>
      <c r="D35" s="48" t="s">
        <v>72</v>
      </c>
      <c r="E35" s="38" t="s">
        <v>72</v>
      </c>
      <c r="F35" s="48">
        <f>3</f>
        <v>3</v>
      </c>
      <c r="G35" s="46">
        <f t="shared" si="0"/>
        <v>6</v>
      </c>
    </row>
    <row r="36" spans="1:16259" x14ac:dyDescent="0.3">
      <c r="A36" s="42" t="s">
        <v>57</v>
      </c>
      <c r="B36" s="49">
        <f>906</f>
        <v>906</v>
      </c>
      <c r="C36" s="48">
        <f>1925</f>
        <v>1925</v>
      </c>
      <c r="D36" s="48">
        <f>2118</f>
        <v>2118</v>
      </c>
      <c r="E36" s="38" t="s">
        <v>72</v>
      </c>
      <c r="F36" s="48">
        <f>175</f>
        <v>175</v>
      </c>
      <c r="G36" s="46">
        <f t="shared" si="0"/>
        <v>5124</v>
      </c>
    </row>
    <row r="37" spans="1:16259" x14ac:dyDescent="0.3">
      <c r="A37" s="42" t="s">
        <v>41</v>
      </c>
      <c r="B37" s="49">
        <f>3</f>
        <v>3</v>
      </c>
      <c r="C37" s="48" t="s">
        <v>72</v>
      </c>
      <c r="D37" s="48" t="s">
        <v>72</v>
      </c>
      <c r="E37" s="38" t="s">
        <v>72</v>
      </c>
      <c r="F37" s="48" t="s">
        <v>72</v>
      </c>
      <c r="G37" s="46">
        <f t="shared" si="0"/>
        <v>3</v>
      </c>
    </row>
    <row r="38" spans="1:16259" s="3" customFormat="1" x14ac:dyDescent="0.3">
      <c r="A38" s="42" t="s">
        <v>82</v>
      </c>
      <c r="B38" s="49">
        <f>396</f>
        <v>396</v>
      </c>
      <c r="C38" s="38">
        <f>12</f>
        <v>12</v>
      </c>
      <c r="D38" s="38">
        <f>35</f>
        <v>35</v>
      </c>
      <c r="E38" s="38" t="s">
        <v>72</v>
      </c>
      <c r="F38" s="38">
        <f>41</f>
        <v>41</v>
      </c>
      <c r="G38" s="46">
        <f t="shared" si="0"/>
        <v>484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NV38" s="12"/>
      <c r="NW38" s="12"/>
      <c r="NX38" s="12"/>
      <c r="NY38" s="13"/>
      <c r="NZ38" s="13"/>
      <c r="OA38" s="13"/>
      <c r="OB38" s="14"/>
      <c r="OC38" s="15"/>
      <c r="OD38" s="16"/>
      <c r="OE38" s="15"/>
      <c r="OF38" s="16"/>
      <c r="OG38" s="17"/>
      <c r="OH38" s="17"/>
      <c r="OI38" s="17"/>
      <c r="OJ38" s="18"/>
      <c r="OK38" s="10"/>
      <c r="OL38" s="11"/>
      <c r="OM38" s="11"/>
      <c r="ON38" s="11"/>
      <c r="OO38" s="11"/>
      <c r="OP38" s="12"/>
      <c r="OQ38" s="12"/>
      <c r="OR38" s="12"/>
      <c r="OS38" s="12"/>
      <c r="OT38" s="13"/>
      <c r="OU38" s="13"/>
      <c r="OV38" s="13"/>
      <c r="OW38" s="14"/>
      <c r="OX38" s="15"/>
      <c r="OY38" s="16"/>
      <c r="OZ38" s="15"/>
      <c r="PA38" s="16"/>
      <c r="PB38" s="17"/>
      <c r="PC38" s="17"/>
      <c r="PD38" s="17"/>
      <c r="PE38" s="18"/>
      <c r="PF38" s="10"/>
      <c r="PG38" s="11"/>
      <c r="PH38" s="11"/>
      <c r="PI38" s="11"/>
      <c r="PJ38" s="11"/>
      <c r="PK38" s="12"/>
      <c r="PL38" s="12"/>
      <c r="PM38" s="12"/>
      <c r="PN38" s="12"/>
      <c r="PO38" s="13"/>
      <c r="PP38" s="13"/>
      <c r="PQ38" s="13"/>
      <c r="PR38" s="14"/>
      <c r="PS38" s="15"/>
      <c r="PT38" s="16"/>
      <c r="PU38" s="15"/>
      <c r="PV38" s="16"/>
      <c r="PW38" s="17"/>
      <c r="PX38" s="17"/>
      <c r="PY38" s="17"/>
      <c r="PZ38" s="18"/>
      <c r="QA38" s="10"/>
      <c r="QB38" s="11"/>
      <c r="QC38" s="11"/>
      <c r="QD38" s="11"/>
      <c r="QE38" s="11"/>
      <c r="QF38" s="12"/>
      <c r="QG38" s="12"/>
      <c r="QH38" s="12"/>
      <c r="QI38" s="12"/>
      <c r="QJ38" s="13"/>
      <c r="QK38" s="13"/>
      <c r="QL38" s="13"/>
      <c r="QM38" s="14"/>
      <c r="QN38" s="15"/>
      <c r="QO38" s="16"/>
      <c r="QP38" s="15"/>
      <c r="QQ38" s="16"/>
      <c r="QR38" s="17"/>
      <c r="QS38" s="17"/>
      <c r="QT38" s="17"/>
      <c r="QU38" s="18"/>
      <c r="QV38" s="10"/>
      <c r="QW38" s="11"/>
      <c r="QX38" s="11"/>
      <c r="QY38" s="11"/>
      <c r="QZ38" s="11"/>
      <c r="RA38" s="12"/>
      <c r="RB38" s="12"/>
      <c r="RC38" s="12"/>
      <c r="RD38" s="12"/>
      <c r="RE38" s="13"/>
      <c r="RF38" s="13"/>
      <c r="RG38" s="13"/>
      <c r="RH38" s="14"/>
      <c r="RI38" s="15"/>
      <c r="RJ38" s="16"/>
      <c r="RK38" s="15"/>
      <c r="RL38" s="16"/>
      <c r="RM38" s="17"/>
      <c r="RN38" s="17"/>
      <c r="RO38" s="17"/>
      <c r="RP38" s="18"/>
      <c r="RQ38" s="10"/>
      <c r="RR38" s="11"/>
      <c r="RS38" s="11"/>
      <c r="RT38" s="11"/>
      <c r="RU38" s="11"/>
      <c r="RV38" s="12"/>
      <c r="RW38" s="12"/>
      <c r="RX38" s="12"/>
      <c r="RY38" s="12"/>
      <c r="RZ38" s="13"/>
      <c r="SA38" s="13"/>
      <c r="SB38" s="13"/>
      <c r="SC38" s="14"/>
      <c r="SD38" s="15"/>
      <c r="SE38" s="16"/>
      <c r="SF38" s="15"/>
      <c r="SG38" s="16"/>
      <c r="SH38" s="17"/>
      <c r="SI38" s="17"/>
      <c r="SJ38" s="17"/>
      <c r="SK38" s="18"/>
      <c r="SL38" s="10"/>
      <c r="SM38" s="11"/>
      <c r="SN38" s="11"/>
      <c r="SO38" s="11"/>
      <c r="SP38" s="11"/>
      <c r="SQ38" s="12"/>
      <c r="SR38" s="12"/>
      <c r="SS38" s="12"/>
      <c r="ST38" s="12"/>
      <c r="SU38" s="13"/>
      <c r="SV38" s="13"/>
      <c r="SW38" s="13"/>
      <c r="SX38" s="14"/>
      <c r="SY38" s="15"/>
      <c r="SZ38" s="16"/>
      <c r="TA38" s="15"/>
      <c r="TB38" s="16"/>
      <c r="TC38" s="17"/>
      <c r="TD38" s="17"/>
      <c r="TE38" s="17"/>
      <c r="TF38" s="18"/>
      <c r="TG38" s="10"/>
      <c r="TH38" s="11"/>
      <c r="TI38" s="11"/>
      <c r="TJ38" s="11"/>
      <c r="TK38" s="11"/>
      <c r="TL38" s="12"/>
      <c r="TM38" s="12"/>
      <c r="TN38" s="12"/>
      <c r="TO38" s="12"/>
      <c r="TP38" s="13"/>
      <c r="TQ38" s="13"/>
      <c r="TR38" s="13"/>
      <c r="TS38" s="14"/>
      <c r="TT38" s="15"/>
      <c r="TU38" s="16"/>
      <c r="TV38" s="15"/>
      <c r="TW38" s="16"/>
      <c r="TX38" s="17"/>
      <c r="TY38" s="17"/>
      <c r="TZ38" s="17"/>
      <c r="UA38" s="18"/>
      <c r="UB38" s="10"/>
      <c r="UC38" s="11"/>
      <c r="UD38" s="11"/>
      <c r="UE38" s="11"/>
      <c r="UF38" s="11"/>
      <c r="UG38" s="12"/>
      <c r="UH38" s="12"/>
      <c r="UI38" s="12"/>
      <c r="UJ38" s="12"/>
      <c r="UK38" s="13"/>
      <c r="UL38" s="13"/>
      <c r="UM38" s="13"/>
      <c r="UN38" s="14"/>
      <c r="UO38" s="15"/>
      <c r="UP38" s="16"/>
      <c r="UQ38" s="15"/>
      <c r="UR38" s="16"/>
      <c r="US38" s="17"/>
      <c r="UT38" s="17"/>
      <c r="UU38" s="17"/>
      <c r="UV38" s="18"/>
      <c r="UW38" s="10"/>
      <c r="UX38" s="11"/>
      <c r="UY38" s="11"/>
      <c r="UZ38" s="11"/>
      <c r="VA38" s="11"/>
      <c r="VB38" s="12"/>
      <c r="VC38" s="12"/>
      <c r="VD38" s="12"/>
      <c r="VE38" s="12"/>
      <c r="VF38" s="13"/>
      <c r="VG38" s="13"/>
      <c r="VH38" s="13"/>
      <c r="VI38" s="14"/>
      <c r="VJ38" s="15"/>
      <c r="VK38" s="16"/>
      <c r="VL38" s="15"/>
      <c r="VM38" s="16"/>
      <c r="VN38" s="17"/>
      <c r="VO38" s="17"/>
      <c r="VP38" s="17"/>
      <c r="VQ38" s="18"/>
      <c r="VR38" s="10"/>
      <c r="VS38" s="11"/>
      <c r="VT38" s="11"/>
      <c r="VU38" s="11"/>
      <c r="VV38" s="11"/>
      <c r="VW38" s="12"/>
      <c r="VX38" s="12"/>
      <c r="VY38" s="12"/>
      <c r="VZ38" s="12"/>
      <c r="WA38" s="13"/>
      <c r="WB38" s="13"/>
      <c r="WC38" s="13"/>
      <c r="WD38" s="14"/>
      <c r="WE38" s="15"/>
      <c r="WF38" s="16"/>
      <c r="WG38" s="15"/>
      <c r="WH38" s="16"/>
      <c r="WI38" s="17"/>
      <c r="WJ38" s="17"/>
      <c r="WK38" s="17"/>
      <c r="WL38" s="18"/>
      <c r="WM38" s="10"/>
      <c r="WN38" s="11"/>
      <c r="WO38" s="11"/>
      <c r="WP38" s="11"/>
      <c r="WQ38" s="11"/>
      <c r="WR38" s="12"/>
      <c r="WS38" s="12"/>
      <c r="WT38" s="12"/>
      <c r="WU38" s="12"/>
      <c r="WV38" s="13"/>
      <c r="WW38" s="13"/>
      <c r="WX38" s="13"/>
      <c r="WY38" s="14"/>
      <c r="WZ38" s="15"/>
      <c r="XA38" s="16"/>
      <c r="XB38" s="15"/>
      <c r="XC38" s="16"/>
      <c r="XD38" s="17"/>
      <c r="XE38" s="17"/>
      <c r="XF38" s="17"/>
      <c r="XG38" s="18"/>
      <c r="XH38" s="10"/>
      <c r="XI38" s="11"/>
      <c r="XJ38" s="11"/>
      <c r="XK38" s="11"/>
      <c r="XL38" s="11"/>
      <c r="XM38" s="12"/>
      <c r="XN38" s="12"/>
      <c r="XO38" s="12"/>
      <c r="XP38" s="12"/>
      <c r="XQ38" s="13"/>
      <c r="XR38" s="13"/>
      <c r="XS38" s="13"/>
      <c r="XT38" s="14"/>
      <c r="XU38" s="15"/>
      <c r="XV38" s="16"/>
      <c r="XW38" s="15"/>
      <c r="XX38" s="16"/>
      <c r="XY38" s="17"/>
      <c r="XZ38" s="17"/>
      <c r="YA38" s="17"/>
      <c r="YB38" s="18"/>
      <c r="YC38" s="10"/>
      <c r="YD38" s="11"/>
      <c r="YE38" s="11"/>
      <c r="YF38" s="11"/>
      <c r="YG38" s="11"/>
      <c r="YH38" s="12"/>
      <c r="YI38" s="12"/>
      <c r="YJ38" s="12"/>
      <c r="YK38" s="12"/>
      <c r="YL38" s="13"/>
      <c r="YM38" s="13"/>
      <c r="YN38" s="13"/>
      <c r="YO38" s="14"/>
      <c r="YP38" s="15"/>
      <c r="YQ38" s="16"/>
      <c r="YR38" s="15"/>
      <c r="YS38" s="16"/>
      <c r="YT38" s="17"/>
      <c r="YU38" s="17"/>
      <c r="YV38" s="17"/>
      <c r="YW38" s="18"/>
      <c r="YX38" s="10"/>
      <c r="YY38" s="11"/>
      <c r="YZ38" s="11"/>
      <c r="ZA38" s="11"/>
      <c r="ZB38" s="11"/>
      <c r="ZC38" s="12"/>
      <c r="ZD38" s="12"/>
      <c r="ZE38" s="12"/>
      <c r="ZF38" s="12"/>
      <c r="ZG38" s="13"/>
      <c r="ZH38" s="13"/>
      <c r="ZI38" s="13"/>
      <c r="ZJ38" s="14"/>
      <c r="ZK38" s="15"/>
      <c r="ZL38" s="16"/>
      <c r="ZM38" s="15"/>
      <c r="ZN38" s="16"/>
      <c r="ZO38" s="17"/>
      <c r="ZP38" s="17"/>
      <c r="ZQ38" s="17"/>
      <c r="ZR38" s="18"/>
      <c r="ZS38" s="10"/>
      <c r="ZT38" s="11"/>
      <c r="ZU38" s="11"/>
      <c r="ZV38" s="11"/>
      <c r="ZW38" s="11"/>
      <c r="ZX38" s="12"/>
      <c r="ZY38" s="12"/>
      <c r="ZZ38" s="12"/>
      <c r="AAA38" s="12"/>
      <c r="AAB38" s="13"/>
      <c r="AAC38" s="13"/>
      <c r="AAD38" s="13"/>
      <c r="AAE38" s="14"/>
      <c r="AAF38" s="15"/>
      <c r="AAG38" s="16"/>
      <c r="AAH38" s="15"/>
      <c r="AAI38" s="16"/>
      <c r="AAJ38" s="17"/>
      <c r="AAK38" s="17"/>
      <c r="AAL38" s="17"/>
      <c r="AAM38" s="18"/>
      <c r="AAN38" s="10"/>
      <c r="AAO38" s="11"/>
      <c r="AAP38" s="11"/>
      <c r="AAQ38" s="11"/>
      <c r="AAR38" s="11"/>
      <c r="AAS38" s="12"/>
      <c r="AAT38" s="12"/>
      <c r="AAU38" s="12"/>
      <c r="AAV38" s="12"/>
      <c r="AAW38" s="13"/>
      <c r="AAX38" s="13"/>
      <c r="AAY38" s="13"/>
      <c r="AAZ38" s="14"/>
      <c r="ABA38" s="15"/>
      <c r="ABB38" s="16"/>
      <c r="ABC38" s="15"/>
      <c r="ABD38" s="16"/>
      <c r="ABE38" s="17"/>
      <c r="ABF38" s="17"/>
      <c r="ABG38" s="17"/>
      <c r="ABH38" s="18"/>
      <c r="ABI38" s="10"/>
      <c r="ABJ38" s="11"/>
      <c r="ABK38" s="11"/>
      <c r="ABL38" s="11"/>
      <c r="ABM38" s="11"/>
      <c r="ABN38" s="12"/>
      <c r="ABO38" s="12"/>
      <c r="ABP38" s="12"/>
      <c r="ABQ38" s="12"/>
      <c r="ABR38" s="13"/>
      <c r="ABS38" s="13"/>
      <c r="ABT38" s="13"/>
      <c r="ABU38" s="14"/>
      <c r="ABV38" s="15"/>
      <c r="ABW38" s="16"/>
      <c r="ABX38" s="15"/>
      <c r="ABY38" s="16"/>
      <c r="ABZ38" s="17"/>
      <c r="ACA38" s="17"/>
      <c r="ACB38" s="17"/>
      <c r="ACC38" s="18"/>
      <c r="ACD38" s="10"/>
      <c r="ACE38" s="11"/>
      <c r="ACF38" s="11"/>
      <c r="ACG38" s="11"/>
      <c r="ACH38" s="11"/>
      <c r="ACI38" s="12"/>
      <c r="ACJ38" s="12"/>
      <c r="ACK38" s="12"/>
      <c r="ACL38" s="12"/>
      <c r="ACM38" s="13"/>
      <c r="ACN38" s="13"/>
      <c r="ACO38" s="13"/>
      <c r="ACP38" s="14"/>
      <c r="ACQ38" s="15"/>
      <c r="ACR38" s="16"/>
      <c r="ACS38" s="15"/>
      <c r="ACT38" s="16"/>
      <c r="ACU38" s="17"/>
      <c r="ACV38" s="17"/>
      <c r="ACW38" s="17"/>
      <c r="ACX38" s="18"/>
      <c r="ACY38" s="10"/>
      <c r="ACZ38" s="11"/>
      <c r="ADA38" s="11"/>
      <c r="ADB38" s="11"/>
      <c r="ADC38" s="11"/>
      <c r="ADD38" s="12"/>
      <c r="ADE38" s="12"/>
      <c r="ADF38" s="12"/>
      <c r="ADG38" s="12"/>
      <c r="ADH38" s="13"/>
      <c r="ADI38" s="13"/>
      <c r="ADJ38" s="13"/>
      <c r="ADK38" s="14"/>
      <c r="ADL38" s="15"/>
      <c r="ADM38" s="16"/>
      <c r="ADN38" s="15"/>
      <c r="ADO38" s="16"/>
      <c r="ADP38" s="17"/>
      <c r="ADQ38" s="17"/>
      <c r="ADR38" s="17"/>
      <c r="ADS38" s="18"/>
      <c r="ADT38" s="10"/>
      <c r="ADU38" s="11"/>
      <c r="ADV38" s="11"/>
      <c r="ADW38" s="11"/>
      <c r="ADX38" s="11"/>
      <c r="ADY38" s="12"/>
      <c r="ADZ38" s="12"/>
      <c r="AEA38" s="12"/>
      <c r="AEB38" s="12"/>
      <c r="AEC38" s="13"/>
      <c r="AED38" s="13"/>
      <c r="AEE38" s="13"/>
      <c r="AEF38" s="14"/>
      <c r="AEG38" s="15"/>
      <c r="AEH38" s="16"/>
      <c r="AEI38" s="15"/>
      <c r="AEJ38" s="16"/>
      <c r="AEK38" s="17"/>
      <c r="AEL38" s="17"/>
      <c r="AEM38" s="17"/>
      <c r="AEN38" s="18"/>
      <c r="AEO38" s="10"/>
      <c r="AEP38" s="11"/>
      <c r="AEQ38" s="11"/>
      <c r="AER38" s="11"/>
      <c r="AES38" s="11"/>
      <c r="AET38" s="12"/>
      <c r="AEU38" s="12"/>
      <c r="AEV38" s="12"/>
      <c r="AEW38" s="12"/>
      <c r="AEX38" s="13"/>
      <c r="AEY38" s="13"/>
      <c r="AEZ38" s="13"/>
      <c r="AFA38" s="14"/>
      <c r="AFB38" s="15"/>
      <c r="AFC38" s="16"/>
      <c r="AFD38" s="15"/>
      <c r="AFE38" s="16"/>
      <c r="AFF38" s="17"/>
      <c r="AFG38" s="17"/>
      <c r="AFH38" s="17"/>
      <c r="AFI38" s="18"/>
      <c r="AFJ38" s="10"/>
      <c r="AFK38" s="11"/>
      <c r="AFL38" s="11"/>
      <c r="AFM38" s="11"/>
      <c r="AFN38" s="11"/>
      <c r="AFO38" s="12"/>
      <c r="AFP38" s="12"/>
      <c r="AFQ38" s="12"/>
      <c r="AFR38" s="12"/>
      <c r="AFS38" s="13"/>
      <c r="AFT38" s="13"/>
      <c r="AFU38" s="13"/>
      <c r="AFV38" s="14"/>
      <c r="AFW38" s="15"/>
      <c r="AFX38" s="16"/>
      <c r="AFY38" s="15"/>
      <c r="AFZ38" s="16"/>
      <c r="AGA38" s="17"/>
      <c r="AGB38" s="17"/>
      <c r="AGC38" s="17"/>
      <c r="AGD38" s="18"/>
      <c r="AGE38" s="10"/>
      <c r="AGF38" s="11"/>
      <c r="AGG38" s="11"/>
      <c r="AGH38" s="11"/>
      <c r="AGI38" s="11"/>
      <c r="AGJ38" s="12"/>
      <c r="AGK38" s="12"/>
      <c r="AGL38" s="12"/>
      <c r="AGM38" s="12"/>
      <c r="AGN38" s="13"/>
      <c r="AGO38" s="13"/>
      <c r="AGP38" s="13"/>
      <c r="AGQ38" s="14"/>
      <c r="AGR38" s="15"/>
      <c r="AGS38" s="16"/>
      <c r="AGT38" s="15"/>
      <c r="AGU38" s="16"/>
      <c r="AGV38" s="17"/>
      <c r="AGW38" s="17"/>
      <c r="AGX38" s="17"/>
      <c r="AGY38" s="18"/>
      <c r="AGZ38" s="10"/>
      <c r="AHA38" s="11"/>
      <c r="AHB38" s="11"/>
      <c r="AHC38" s="11"/>
      <c r="AHD38" s="11"/>
      <c r="AHE38" s="12"/>
      <c r="AHF38" s="12"/>
      <c r="AHG38" s="12"/>
      <c r="AHH38" s="12"/>
      <c r="AHI38" s="13"/>
      <c r="AHJ38" s="13"/>
      <c r="AHK38" s="13"/>
      <c r="AHL38" s="14"/>
      <c r="AHM38" s="15"/>
      <c r="AHN38" s="16"/>
      <c r="AHO38" s="15"/>
      <c r="AHP38" s="16"/>
      <c r="AHQ38" s="17"/>
      <c r="AHR38" s="17"/>
      <c r="AHS38" s="17"/>
      <c r="AHT38" s="18"/>
      <c r="AHU38" s="10"/>
      <c r="AHV38" s="11"/>
      <c r="AHW38" s="11"/>
      <c r="AHX38" s="11"/>
      <c r="AHY38" s="11"/>
      <c r="AHZ38" s="12"/>
      <c r="AIA38" s="12"/>
      <c r="AIB38" s="12"/>
      <c r="AIC38" s="12"/>
      <c r="AID38" s="13"/>
      <c r="AIE38" s="13"/>
      <c r="AIF38" s="13"/>
      <c r="AIG38" s="14"/>
      <c r="AIH38" s="15"/>
      <c r="AII38" s="16"/>
      <c r="AIJ38" s="15"/>
      <c r="AIK38" s="16"/>
      <c r="AIL38" s="17"/>
      <c r="AIM38" s="17"/>
      <c r="AIN38" s="17"/>
      <c r="AIO38" s="18"/>
      <c r="AIP38" s="10"/>
      <c r="AIQ38" s="11"/>
      <c r="AIR38" s="11"/>
      <c r="AIS38" s="11"/>
      <c r="AIT38" s="11"/>
      <c r="AIU38" s="12"/>
      <c r="AIV38" s="12"/>
      <c r="AIW38" s="12"/>
      <c r="AIX38" s="12"/>
      <c r="AIY38" s="13"/>
      <c r="AIZ38" s="13"/>
      <c r="AJA38" s="13"/>
      <c r="AJB38" s="14"/>
      <c r="AJC38" s="15"/>
      <c r="AJD38" s="16"/>
      <c r="AJE38" s="15"/>
      <c r="AJF38" s="16"/>
      <c r="AJG38" s="17"/>
      <c r="AJH38" s="17"/>
      <c r="AJI38" s="17"/>
      <c r="AJJ38" s="18"/>
      <c r="AJK38" s="10"/>
      <c r="AJL38" s="11"/>
      <c r="AJM38" s="11"/>
      <c r="AJN38" s="11"/>
      <c r="AJO38" s="11"/>
      <c r="AJP38" s="12"/>
      <c r="AJQ38" s="12"/>
      <c r="AJR38" s="12"/>
      <c r="AJS38" s="12"/>
      <c r="AJT38" s="13"/>
      <c r="AJU38" s="13"/>
      <c r="AJV38" s="13"/>
      <c r="AJW38" s="14"/>
      <c r="AJX38" s="15"/>
      <c r="AJY38" s="16"/>
      <c r="AJZ38" s="15"/>
      <c r="AKA38" s="16"/>
      <c r="AKB38" s="17"/>
      <c r="AKC38" s="17"/>
      <c r="AKD38" s="17"/>
      <c r="AKE38" s="18"/>
      <c r="AKF38" s="10"/>
      <c r="AKG38" s="11"/>
      <c r="AKH38" s="11"/>
      <c r="AKI38" s="11"/>
      <c r="AKJ38" s="11"/>
      <c r="AKK38" s="12"/>
      <c r="AKL38" s="12"/>
      <c r="AKM38" s="12"/>
      <c r="AKN38" s="12"/>
      <c r="AKO38" s="13"/>
      <c r="AKP38" s="13"/>
      <c r="AKQ38" s="13"/>
      <c r="AKR38" s="14"/>
      <c r="AKS38" s="15"/>
      <c r="AKT38" s="16"/>
      <c r="AKU38" s="15"/>
      <c r="AKV38" s="16"/>
      <c r="AKW38" s="17"/>
      <c r="AKX38" s="17"/>
      <c r="AKY38" s="17"/>
      <c r="AKZ38" s="18"/>
      <c r="ALA38" s="10"/>
      <c r="ALB38" s="11"/>
      <c r="ALC38" s="11"/>
      <c r="ALD38" s="11"/>
      <c r="ALE38" s="11"/>
      <c r="ALF38" s="12"/>
      <c r="ALG38" s="12"/>
      <c r="ALH38" s="12"/>
      <c r="ALI38" s="12"/>
      <c r="ALJ38" s="13"/>
      <c r="ALK38" s="13"/>
      <c r="ALL38" s="13"/>
      <c r="ALM38" s="14"/>
      <c r="ALN38" s="15"/>
      <c r="ALO38" s="16"/>
      <c r="ALP38" s="15"/>
      <c r="ALQ38" s="16"/>
      <c r="ALR38" s="17"/>
      <c r="ALS38" s="17"/>
      <c r="ALT38" s="17"/>
      <c r="ALU38" s="18"/>
      <c r="ALV38" s="10"/>
      <c r="ALW38" s="11"/>
      <c r="ALX38" s="11"/>
      <c r="ALY38" s="11"/>
      <c r="ALZ38" s="11"/>
      <c r="AMA38" s="12"/>
      <c r="AMB38" s="12"/>
      <c r="AMC38" s="12"/>
      <c r="AMD38" s="12"/>
      <c r="AME38" s="13"/>
      <c r="AMF38" s="13"/>
      <c r="AMG38" s="13"/>
      <c r="AMH38" s="14"/>
      <c r="AMI38" s="15"/>
      <c r="AMJ38" s="16"/>
      <c r="AMK38" s="15"/>
      <c r="AML38" s="16"/>
      <c r="AMM38" s="17"/>
      <c r="AMN38" s="17"/>
      <c r="AMO38" s="17"/>
      <c r="AMP38" s="18"/>
      <c r="AMQ38" s="10"/>
      <c r="AMR38" s="11"/>
      <c r="AMS38" s="11"/>
      <c r="AMT38" s="11"/>
      <c r="AMU38" s="11"/>
      <c r="AMV38" s="12"/>
      <c r="AMW38" s="12"/>
      <c r="AMX38" s="12"/>
      <c r="AMY38" s="12"/>
      <c r="AMZ38" s="13"/>
      <c r="ANA38" s="13"/>
      <c r="ANB38" s="13"/>
      <c r="ANC38" s="14"/>
      <c r="AND38" s="15"/>
      <c r="ANE38" s="16"/>
      <c r="ANF38" s="15"/>
      <c r="ANG38" s="16"/>
      <c r="ANH38" s="17"/>
      <c r="ANI38" s="17"/>
      <c r="ANJ38" s="17"/>
      <c r="ANK38" s="18"/>
      <c r="ANL38" s="10"/>
      <c r="ANM38" s="11"/>
      <c r="ANN38" s="11"/>
      <c r="ANO38" s="11"/>
      <c r="ANP38" s="11"/>
      <c r="ANQ38" s="12"/>
      <c r="ANR38" s="12"/>
      <c r="ANS38" s="12"/>
      <c r="ANT38" s="12"/>
      <c r="ANU38" s="13"/>
      <c r="ANV38" s="13"/>
      <c r="ANW38" s="13"/>
      <c r="ANX38" s="14"/>
      <c r="ANY38" s="15"/>
      <c r="ANZ38" s="16"/>
      <c r="AOA38" s="15"/>
      <c r="AOB38" s="16"/>
      <c r="AOC38" s="17"/>
      <c r="AOD38" s="17"/>
      <c r="AOE38" s="17"/>
      <c r="AOF38" s="18"/>
      <c r="AOG38" s="10"/>
      <c r="AOH38" s="11"/>
      <c r="AOI38" s="11"/>
      <c r="AOJ38" s="11"/>
      <c r="AOK38" s="11"/>
      <c r="AOL38" s="12"/>
      <c r="AOM38" s="12"/>
      <c r="AON38" s="12"/>
      <c r="AOO38" s="12"/>
      <c r="AOP38" s="13"/>
      <c r="AOQ38" s="13"/>
      <c r="AOR38" s="13"/>
      <c r="AOS38" s="14"/>
      <c r="AOT38" s="15"/>
      <c r="AOU38" s="16"/>
      <c r="AOV38" s="15"/>
      <c r="AOW38" s="16"/>
      <c r="AOX38" s="17"/>
      <c r="AOY38" s="17"/>
      <c r="AOZ38" s="17"/>
      <c r="APA38" s="18"/>
      <c r="APB38" s="10"/>
      <c r="APC38" s="11"/>
      <c r="APD38" s="11"/>
      <c r="APE38" s="11"/>
      <c r="APF38" s="11"/>
      <c r="APG38" s="12"/>
      <c r="APH38" s="12"/>
      <c r="API38" s="12"/>
      <c r="APJ38" s="12"/>
      <c r="APK38" s="13"/>
      <c r="APL38" s="13"/>
      <c r="APM38" s="13"/>
      <c r="APN38" s="14"/>
      <c r="APO38" s="15"/>
      <c r="APP38" s="16"/>
      <c r="APQ38" s="15"/>
      <c r="APR38" s="16"/>
      <c r="APS38" s="17"/>
      <c r="APT38" s="17"/>
      <c r="APU38" s="17"/>
      <c r="APV38" s="18"/>
      <c r="APW38" s="10"/>
      <c r="APX38" s="11"/>
      <c r="APY38" s="11"/>
      <c r="APZ38" s="11"/>
      <c r="AQA38" s="11"/>
      <c r="AQB38" s="12"/>
      <c r="AQC38" s="12"/>
      <c r="AQD38" s="12"/>
      <c r="AQE38" s="12"/>
      <c r="AQF38" s="13"/>
      <c r="AQG38" s="13"/>
      <c r="AQH38" s="13"/>
      <c r="AQI38" s="14"/>
      <c r="AQJ38" s="15"/>
      <c r="AQK38" s="16"/>
      <c r="AQL38" s="15"/>
      <c r="AQM38" s="16"/>
      <c r="AQN38" s="17"/>
      <c r="AQO38" s="17"/>
      <c r="AQP38" s="17"/>
      <c r="AQQ38" s="18"/>
      <c r="AQR38" s="10"/>
      <c r="AQS38" s="11"/>
      <c r="AQT38" s="11"/>
      <c r="AQU38" s="11"/>
      <c r="AQV38" s="11"/>
      <c r="AQW38" s="12"/>
      <c r="AQX38" s="12"/>
      <c r="AQY38" s="12"/>
      <c r="AQZ38" s="12"/>
      <c r="ARA38" s="13"/>
      <c r="ARB38" s="13"/>
      <c r="ARC38" s="13"/>
      <c r="ARD38" s="14"/>
      <c r="ARE38" s="15"/>
      <c r="ARF38" s="16"/>
      <c r="ARG38" s="15"/>
      <c r="ARH38" s="16"/>
      <c r="ARI38" s="17"/>
      <c r="ARJ38" s="17"/>
      <c r="ARK38" s="17"/>
      <c r="ARL38" s="18"/>
      <c r="ARM38" s="10"/>
      <c r="ARN38" s="11"/>
      <c r="ARO38" s="11"/>
      <c r="ARP38" s="11"/>
      <c r="ARQ38" s="11"/>
      <c r="ARR38" s="12"/>
      <c r="ARS38" s="12"/>
      <c r="ART38" s="12"/>
      <c r="ARU38" s="12"/>
      <c r="ARV38" s="13"/>
      <c r="ARW38" s="13"/>
      <c r="ARX38" s="13"/>
      <c r="ARY38" s="14"/>
      <c r="ARZ38" s="15"/>
      <c r="ASA38" s="16"/>
      <c r="ASB38" s="15"/>
      <c r="ASC38" s="16"/>
      <c r="ASD38" s="17"/>
      <c r="ASE38" s="17"/>
      <c r="ASF38" s="17"/>
      <c r="ASG38" s="18"/>
      <c r="ASH38" s="10"/>
      <c r="ASI38" s="11"/>
      <c r="ASJ38" s="11"/>
      <c r="ASK38" s="11"/>
      <c r="ASL38" s="11"/>
      <c r="ASM38" s="12"/>
      <c r="ASN38" s="12"/>
      <c r="ASO38" s="12"/>
      <c r="ASP38" s="12"/>
      <c r="ASQ38" s="13"/>
      <c r="ASR38" s="13"/>
      <c r="ASS38" s="13"/>
      <c r="AST38" s="14"/>
      <c r="ASU38" s="15"/>
      <c r="ASV38" s="16"/>
      <c r="ASW38" s="15"/>
      <c r="ASX38" s="16"/>
      <c r="ASY38" s="17"/>
      <c r="ASZ38" s="17"/>
      <c r="ATA38" s="17"/>
      <c r="ATB38" s="18"/>
      <c r="ATC38" s="10"/>
      <c r="ATD38" s="11"/>
      <c r="ATE38" s="11"/>
      <c r="ATF38" s="11"/>
      <c r="ATG38" s="11"/>
      <c r="ATH38" s="12"/>
      <c r="ATI38" s="12"/>
      <c r="ATJ38" s="12"/>
      <c r="ATK38" s="12"/>
      <c r="ATL38" s="13"/>
      <c r="ATM38" s="13"/>
      <c r="ATN38" s="13"/>
      <c r="ATO38" s="14"/>
      <c r="ATP38" s="15"/>
      <c r="ATQ38" s="16"/>
      <c r="ATR38" s="15"/>
      <c r="ATS38" s="16"/>
      <c r="ATT38" s="17"/>
      <c r="ATU38" s="17"/>
      <c r="ATV38" s="17"/>
      <c r="ATW38" s="18"/>
      <c r="ATX38" s="10"/>
      <c r="ATY38" s="11"/>
      <c r="ATZ38" s="11"/>
      <c r="AUA38" s="11"/>
      <c r="AUB38" s="11"/>
      <c r="AUC38" s="12"/>
      <c r="AUD38" s="12"/>
      <c r="AUE38" s="12"/>
      <c r="AUF38" s="12"/>
      <c r="AUG38" s="13"/>
      <c r="AUH38" s="13"/>
      <c r="AUI38" s="13"/>
      <c r="AUJ38" s="14"/>
      <c r="AUK38" s="15"/>
      <c r="AUL38" s="16"/>
      <c r="AUM38" s="15"/>
      <c r="AUN38" s="16"/>
      <c r="AUO38" s="17"/>
      <c r="AUP38" s="17"/>
      <c r="AUQ38" s="17"/>
      <c r="AUR38" s="18"/>
      <c r="AUS38" s="10"/>
      <c r="AUT38" s="11"/>
      <c r="AUU38" s="11"/>
      <c r="AUV38" s="11"/>
      <c r="AUW38" s="11"/>
      <c r="AUX38" s="12"/>
      <c r="AUY38" s="12"/>
      <c r="AUZ38" s="12"/>
      <c r="AVA38" s="12"/>
      <c r="AVB38" s="13"/>
      <c r="AVC38" s="13"/>
      <c r="AVD38" s="13"/>
      <c r="AVE38" s="14"/>
      <c r="AVF38" s="15"/>
      <c r="AVG38" s="16"/>
      <c r="AVH38" s="15"/>
      <c r="AVI38" s="16"/>
      <c r="AVJ38" s="17"/>
      <c r="AVK38" s="17"/>
      <c r="AVL38" s="17"/>
      <c r="AVM38" s="18"/>
      <c r="AVN38" s="10"/>
      <c r="AVO38" s="11"/>
      <c r="AVP38" s="11"/>
      <c r="AVQ38" s="11"/>
      <c r="AVR38" s="11"/>
      <c r="AVS38" s="12"/>
      <c r="AVT38" s="12"/>
      <c r="AVU38" s="12"/>
      <c r="AVV38" s="12"/>
      <c r="AVW38" s="13"/>
      <c r="AVX38" s="13"/>
      <c r="AVY38" s="13"/>
      <c r="AVZ38" s="14"/>
      <c r="AWA38" s="15"/>
      <c r="AWB38" s="16"/>
      <c r="AWC38" s="15"/>
      <c r="AWD38" s="16"/>
      <c r="AWE38" s="17"/>
      <c r="AWF38" s="17"/>
      <c r="AWG38" s="17"/>
      <c r="AWH38" s="18"/>
      <c r="AWI38" s="10"/>
      <c r="AWJ38" s="11"/>
      <c r="AWK38" s="11"/>
      <c r="AWL38" s="11"/>
      <c r="AWM38" s="11"/>
      <c r="AWN38" s="12"/>
      <c r="AWO38" s="12"/>
      <c r="AWP38" s="12"/>
      <c r="AWQ38" s="12"/>
      <c r="AWR38" s="13"/>
      <c r="AWS38" s="13"/>
      <c r="AWT38" s="13"/>
      <c r="AWU38" s="14"/>
      <c r="AWV38" s="15"/>
      <c r="AWW38" s="16"/>
      <c r="AWX38" s="15"/>
      <c r="AWY38" s="16"/>
      <c r="AWZ38" s="17"/>
      <c r="AXA38" s="17"/>
      <c r="AXB38" s="17"/>
      <c r="AXC38" s="18"/>
      <c r="AXD38" s="10"/>
      <c r="AXE38" s="11"/>
      <c r="AXF38" s="11"/>
      <c r="AXG38" s="11"/>
      <c r="AXH38" s="11"/>
      <c r="AXI38" s="12"/>
      <c r="AXJ38" s="12"/>
      <c r="AXK38" s="12"/>
      <c r="AXL38" s="12"/>
      <c r="AXM38" s="13"/>
      <c r="AXN38" s="13"/>
      <c r="AXO38" s="13"/>
      <c r="AXP38" s="14"/>
      <c r="AXQ38" s="15"/>
      <c r="AXR38" s="16"/>
      <c r="AXS38" s="15"/>
      <c r="AXT38" s="16"/>
      <c r="AXU38" s="17"/>
      <c r="AXV38" s="17"/>
      <c r="AXW38" s="17"/>
      <c r="AXX38" s="18"/>
      <c r="AXY38" s="10"/>
      <c r="AXZ38" s="11"/>
      <c r="AYA38" s="11"/>
      <c r="AYB38" s="11"/>
      <c r="AYC38" s="11"/>
      <c r="AYD38" s="12"/>
      <c r="AYE38" s="12"/>
      <c r="AYF38" s="12"/>
      <c r="AYG38" s="12"/>
      <c r="AYH38" s="13"/>
      <c r="AYI38" s="13"/>
      <c r="AYJ38" s="13"/>
      <c r="AYK38" s="14"/>
      <c r="AYL38" s="15"/>
      <c r="AYM38" s="16"/>
      <c r="AYN38" s="15"/>
      <c r="AYO38" s="16"/>
      <c r="AYP38" s="17"/>
      <c r="AYQ38" s="17"/>
      <c r="AYR38" s="17"/>
      <c r="AYS38" s="18"/>
      <c r="AYT38" s="10"/>
      <c r="AYU38" s="11"/>
      <c r="AYV38" s="11"/>
      <c r="AYW38" s="11"/>
      <c r="AYX38" s="11"/>
      <c r="AYY38" s="12"/>
      <c r="AYZ38" s="12"/>
      <c r="AZA38" s="12"/>
      <c r="AZB38" s="12"/>
      <c r="AZC38" s="13"/>
      <c r="AZD38" s="13"/>
      <c r="AZE38" s="13"/>
      <c r="AZF38" s="14"/>
      <c r="AZG38" s="15"/>
      <c r="AZH38" s="16"/>
      <c r="AZI38" s="15"/>
      <c r="AZJ38" s="16"/>
      <c r="AZK38" s="17"/>
      <c r="AZL38" s="17"/>
      <c r="AZM38" s="17"/>
      <c r="AZN38" s="18"/>
      <c r="AZO38" s="10"/>
      <c r="AZP38" s="11"/>
      <c r="AZQ38" s="11"/>
      <c r="AZR38" s="11"/>
      <c r="AZS38" s="11"/>
      <c r="AZT38" s="12"/>
      <c r="AZU38" s="12"/>
      <c r="AZV38" s="12"/>
      <c r="AZW38" s="12"/>
      <c r="AZX38" s="13"/>
      <c r="AZY38" s="13"/>
      <c r="AZZ38" s="13"/>
      <c r="BAA38" s="14"/>
      <c r="BAB38" s="15"/>
      <c r="BAC38" s="16"/>
      <c r="BAD38" s="15"/>
      <c r="BAE38" s="16"/>
      <c r="BAF38" s="17"/>
      <c r="BAG38" s="17"/>
      <c r="BAH38" s="17"/>
      <c r="BAI38" s="18"/>
      <c r="BAJ38" s="10"/>
      <c r="BAK38" s="11"/>
      <c r="BAL38" s="11"/>
      <c r="BAM38" s="11"/>
      <c r="BAN38" s="11"/>
      <c r="BAO38" s="12"/>
      <c r="BAP38" s="12"/>
      <c r="BAQ38" s="12"/>
      <c r="BAR38" s="12"/>
      <c r="BAS38" s="13"/>
      <c r="BAT38" s="13"/>
      <c r="BAU38" s="13"/>
      <c r="BAV38" s="14"/>
      <c r="BAW38" s="15"/>
      <c r="BAX38" s="16"/>
      <c r="BAY38" s="15"/>
      <c r="BAZ38" s="16"/>
      <c r="BBA38" s="17"/>
      <c r="BBB38" s="17"/>
      <c r="BBC38" s="17"/>
      <c r="BBD38" s="18"/>
      <c r="BBE38" s="10"/>
      <c r="BBF38" s="11"/>
      <c r="BBG38" s="11"/>
      <c r="BBH38" s="11"/>
      <c r="BBI38" s="11"/>
      <c r="BBJ38" s="12"/>
      <c r="BBK38" s="12"/>
      <c r="BBL38" s="12"/>
      <c r="BBM38" s="12"/>
      <c r="BBN38" s="13"/>
      <c r="BBO38" s="13"/>
      <c r="BBP38" s="13"/>
      <c r="BBQ38" s="14"/>
      <c r="BBR38" s="15"/>
      <c r="BBS38" s="16"/>
      <c r="BBT38" s="15"/>
      <c r="BBU38" s="16"/>
      <c r="BBV38" s="17"/>
      <c r="BBW38" s="17"/>
      <c r="BBX38" s="17"/>
      <c r="BBY38" s="18"/>
      <c r="BBZ38" s="10"/>
      <c r="BCA38" s="11"/>
      <c r="BCB38" s="11"/>
      <c r="BCC38" s="11"/>
      <c r="BCD38" s="11"/>
      <c r="BCE38" s="12"/>
      <c r="BCF38" s="12"/>
      <c r="BCG38" s="12"/>
      <c r="BCH38" s="12"/>
      <c r="BCI38" s="13"/>
      <c r="BCJ38" s="13"/>
      <c r="BCK38" s="13"/>
      <c r="BCL38" s="14"/>
      <c r="BCM38" s="15"/>
      <c r="BCN38" s="16"/>
      <c r="BCO38" s="15"/>
      <c r="BCP38" s="16"/>
      <c r="BCQ38" s="17"/>
      <c r="BCR38" s="17"/>
      <c r="BCS38" s="17"/>
      <c r="BCT38" s="18"/>
      <c r="BCU38" s="10"/>
      <c r="BCV38" s="11"/>
      <c r="BCW38" s="11"/>
      <c r="BCX38" s="11"/>
      <c r="BCY38" s="11"/>
      <c r="BCZ38" s="12"/>
      <c r="BDA38" s="12"/>
      <c r="BDB38" s="12"/>
      <c r="BDC38" s="12"/>
      <c r="BDD38" s="13"/>
      <c r="BDE38" s="13"/>
      <c r="BDF38" s="13"/>
      <c r="BDG38" s="14"/>
      <c r="BDH38" s="15"/>
      <c r="BDI38" s="16"/>
      <c r="BDJ38" s="15"/>
      <c r="BDK38" s="16"/>
      <c r="BDL38" s="17"/>
      <c r="BDM38" s="17"/>
      <c r="BDN38" s="17"/>
      <c r="BDO38" s="18"/>
      <c r="BDP38" s="10"/>
      <c r="BDQ38" s="11"/>
      <c r="BDR38" s="11"/>
      <c r="BDS38" s="11"/>
      <c r="BDT38" s="11"/>
      <c r="BDU38" s="12"/>
      <c r="BDV38" s="12"/>
      <c r="BDW38" s="12"/>
      <c r="BDX38" s="12"/>
      <c r="BDY38" s="13"/>
      <c r="BDZ38" s="13"/>
      <c r="BEA38" s="13"/>
      <c r="BEB38" s="14"/>
      <c r="BEC38" s="15"/>
      <c r="BED38" s="16"/>
      <c r="BEE38" s="15"/>
      <c r="BEF38" s="16"/>
      <c r="BEG38" s="17"/>
      <c r="BEH38" s="17"/>
      <c r="BEI38" s="17"/>
      <c r="BEJ38" s="18"/>
      <c r="BEK38" s="10"/>
      <c r="BEL38" s="11"/>
      <c r="BEM38" s="11"/>
      <c r="BEN38" s="11"/>
      <c r="BEO38" s="11"/>
      <c r="BEP38" s="12"/>
      <c r="BEQ38" s="12"/>
      <c r="BER38" s="12"/>
      <c r="BES38" s="12"/>
      <c r="BET38" s="13"/>
      <c r="BEU38" s="13"/>
      <c r="BEV38" s="13"/>
      <c r="BEW38" s="14"/>
      <c r="BEX38" s="15"/>
      <c r="BEY38" s="16"/>
      <c r="BEZ38" s="15"/>
      <c r="BFA38" s="16"/>
      <c r="BFB38" s="17"/>
      <c r="BFC38" s="17"/>
      <c r="BFD38" s="17"/>
      <c r="BFE38" s="18"/>
      <c r="BFF38" s="10"/>
      <c r="BFG38" s="11"/>
      <c r="BFH38" s="11"/>
      <c r="BFI38" s="11"/>
      <c r="BFJ38" s="11"/>
      <c r="BFK38" s="12"/>
      <c r="BFL38" s="12"/>
      <c r="BFM38" s="12"/>
      <c r="BFN38" s="12"/>
      <c r="BFO38" s="13"/>
      <c r="BFP38" s="13"/>
      <c r="BFQ38" s="13"/>
      <c r="BFR38" s="14"/>
      <c r="BFS38" s="15"/>
      <c r="BFT38" s="16"/>
      <c r="BFU38" s="15"/>
      <c r="BFV38" s="16"/>
      <c r="BFW38" s="17"/>
      <c r="BFX38" s="17"/>
      <c r="BFY38" s="17"/>
      <c r="BFZ38" s="18"/>
      <c r="BGA38" s="10"/>
      <c r="BGB38" s="11"/>
      <c r="BGC38" s="11"/>
      <c r="BGD38" s="11"/>
      <c r="BGE38" s="11"/>
      <c r="BGF38" s="12"/>
      <c r="BGG38" s="12"/>
      <c r="BGH38" s="12"/>
      <c r="BGI38" s="12"/>
      <c r="BGJ38" s="13"/>
      <c r="BGK38" s="13"/>
      <c r="BGL38" s="13"/>
      <c r="BGM38" s="14"/>
      <c r="BGN38" s="15"/>
      <c r="BGO38" s="16"/>
      <c r="BGP38" s="15"/>
      <c r="BGQ38" s="16"/>
      <c r="BGR38" s="17"/>
      <c r="BGS38" s="17"/>
      <c r="BGT38" s="17"/>
      <c r="BGU38" s="18"/>
      <c r="BGV38" s="10"/>
      <c r="BGW38" s="11"/>
      <c r="BGX38" s="11"/>
      <c r="BGY38" s="11"/>
      <c r="BGZ38" s="11"/>
      <c r="BHA38" s="12"/>
      <c r="BHB38" s="12"/>
      <c r="BHC38" s="12"/>
      <c r="BHD38" s="12"/>
      <c r="BHE38" s="13"/>
      <c r="BHF38" s="13"/>
      <c r="BHG38" s="13"/>
      <c r="BHH38" s="14"/>
      <c r="BHI38" s="15"/>
      <c r="BHJ38" s="16"/>
      <c r="BHK38" s="15"/>
      <c r="BHL38" s="16"/>
      <c r="BHM38" s="17"/>
      <c r="BHN38" s="17"/>
      <c r="BHO38" s="17"/>
      <c r="BHP38" s="18"/>
      <c r="BHQ38" s="10"/>
      <c r="BHR38" s="11"/>
      <c r="BHS38" s="11"/>
      <c r="BHT38" s="11"/>
      <c r="BHU38" s="11"/>
      <c r="BHV38" s="12"/>
      <c r="BHW38" s="12"/>
      <c r="BHX38" s="12"/>
      <c r="BHY38" s="12"/>
      <c r="BHZ38" s="13"/>
      <c r="BIA38" s="13"/>
      <c r="BIB38" s="13"/>
      <c r="BIC38" s="14"/>
      <c r="BID38" s="15"/>
      <c r="BIE38" s="16"/>
      <c r="BIF38" s="15"/>
      <c r="BIG38" s="16"/>
      <c r="BIH38" s="17"/>
      <c r="BII38" s="17"/>
      <c r="BIJ38" s="17"/>
      <c r="BIK38" s="18"/>
      <c r="BIL38" s="10"/>
      <c r="BIM38" s="11"/>
      <c r="BIN38" s="11"/>
      <c r="BIO38" s="11"/>
      <c r="BIP38" s="11"/>
      <c r="BIQ38" s="12"/>
      <c r="BIR38" s="12"/>
      <c r="BIS38" s="12"/>
      <c r="BIT38" s="12"/>
      <c r="BIU38" s="13"/>
      <c r="BIV38" s="13"/>
      <c r="BIW38" s="13"/>
      <c r="BIX38" s="14"/>
      <c r="BIY38" s="15"/>
      <c r="BIZ38" s="16"/>
      <c r="BJA38" s="15"/>
      <c r="BJB38" s="16"/>
      <c r="BJC38" s="17"/>
      <c r="BJD38" s="17"/>
      <c r="BJE38" s="17"/>
      <c r="BJF38" s="18"/>
      <c r="BJG38" s="10"/>
      <c r="BJH38" s="11"/>
      <c r="BJI38" s="11"/>
      <c r="BJJ38" s="11"/>
      <c r="BJK38" s="11"/>
      <c r="BJL38" s="12"/>
      <c r="BJM38" s="12"/>
      <c r="BJN38" s="12"/>
      <c r="BJO38" s="12"/>
      <c r="BJP38" s="13"/>
      <c r="BJQ38" s="13"/>
      <c r="BJR38" s="13"/>
      <c r="BJS38" s="14"/>
      <c r="BJT38" s="15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 s="15"/>
      <c r="BLM38" s="16"/>
      <c r="BLN38" s="17"/>
      <c r="BLO38" s="17"/>
      <c r="BLP38" s="17"/>
      <c r="BLQ38" s="18"/>
      <c r="BLR38" s="10"/>
      <c r="BLS38" s="11"/>
      <c r="BLT38" s="11"/>
      <c r="BLU38" s="11"/>
      <c r="BLV38" s="11"/>
      <c r="BLW38" s="12"/>
      <c r="BLX38" s="12"/>
      <c r="BLY38" s="12"/>
      <c r="BLZ38" s="12"/>
      <c r="BMA38" s="13"/>
      <c r="BMB38" s="13"/>
      <c r="BMC38" s="13"/>
      <c r="BMD38" s="14"/>
      <c r="BME38" s="15"/>
      <c r="BMF38" s="16"/>
      <c r="BMG38" s="15"/>
      <c r="BMH38" s="16"/>
      <c r="BMI38" s="17"/>
      <c r="BMJ38" s="17"/>
      <c r="BMK38" s="17"/>
      <c r="BML38" s="18"/>
      <c r="BMM38" s="10"/>
      <c r="BMN38" s="11"/>
      <c r="BMO38" s="11"/>
      <c r="BMP38" s="11"/>
      <c r="BMQ38" s="11"/>
      <c r="BMR38" s="12"/>
      <c r="BMS38" s="12"/>
      <c r="BMT38" s="12"/>
      <c r="BMU38" s="12"/>
      <c r="BMV38" s="13"/>
      <c r="BMW38" s="13"/>
      <c r="BMX38" s="13"/>
      <c r="BMY38" s="14"/>
      <c r="BMZ38" s="15"/>
      <c r="BNA38" s="16"/>
      <c r="BNB38" s="15"/>
      <c r="BNC38" s="16"/>
      <c r="BND38" s="17"/>
      <c r="BNE38" s="17"/>
      <c r="BNF38" s="17"/>
      <c r="BNG38" s="18"/>
      <c r="BNH38" s="10"/>
      <c r="BNI38" s="11"/>
      <c r="BNJ38" s="11"/>
      <c r="BNK38" s="11"/>
      <c r="BNL38" s="11"/>
      <c r="BNM38" s="12"/>
      <c r="BNN38" s="12"/>
      <c r="BNO38" s="12"/>
      <c r="BNP38" s="12"/>
      <c r="BNQ38" s="13"/>
      <c r="BNR38" s="13"/>
      <c r="BNS38" s="13"/>
      <c r="BNT38" s="14"/>
      <c r="BNU38" s="15"/>
      <c r="BNV38" s="16"/>
      <c r="BNW38" s="15"/>
      <c r="BNX38" s="16"/>
      <c r="BNY38" s="17"/>
      <c r="BNZ38" s="17"/>
      <c r="BOA38" s="17"/>
      <c r="BOB38" s="18"/>
      <c r="BOC38" s="10"/>
      <c r="BOD38" s="11"/>
      <c r="BOE38" s="11"/>
      <c r="BOF38" s="11"/>
      <c r="BOG38" s="11"/>
      <c r="BOH38" s="12"/>
      <c r="BOI38" s="12"/>
      <c r="BOJ38" s="12"/>
      <c r="BOK38" s="12"/>
      <c r="BOL38" s="13"/>
      <c r="BOM38" s="13"/>
      <c r="BON38" s="13"/>
      <c r="BOO38" s="14"/>
      <c r="BOP38" s="15"/>
      <c r="BOQ38" s="16"/>
      <c r="BOR38" s="15"/>
      <c r="BOS38" s="16"/>
      <c r="BOT38" s="17"/>
      <c r="BOU38" s="17"/>
      <c r="BOV38" s="17"/>
      <c r="BOW38" s="18"/>
      <c r="BOX38" s="10"/>
      <c r="BOY38" s="11"/>
      <c r="BOZ38" s="11"/>
      <c r="BPA38" s="11"/>
      <c r="BPB38" s="11"/>
      <c r="BPC38" s="12"/>
      <c r="BPD38" s="12"/>
      <c r="BPE38" s="12"/>
      <c r="BPF38" s="12"/>
      <c r="BPG38" s="13"/>
      <c r="BPH38" s="13"/>
      <c r="BPI38" s="13"/>
      <c r="BPJ38" s="14"/>
      <c r="BPK38" s="15"/>
      <c r="BPL38" s="16"/>
      <c r="BPM38" s="15"/>
      <c r="BPN38" s="16"/>
      <c r="BPO38" s="17"/>
      <c r="BPP38" s="17"/>
      <c r="BPQ38" s="17"/>
      <c r="BPR38" s="18"/>
      <c r="BPS38" s="10"/>
      <c r="BPT38" s="11"/>
      <c r="BPU38" s="11"/>
      <c r="BPV38" s="11"/>
      <c r="BPW38" s="11"/>
      <c r="BPX38" s="12"/>
      <c r="BPY38" s="12"/>
      <c r="BPZ38" s="12"/>
      <c r="BQA38" s="12"/>
      <c r="BQB38" s="13"/>
      <c r="BQC38" s="13"/>
      <c r="BQD38" s="13"/>
      <c r="BQE38" s="14"/>
      <c r="BQF38" s="15"/>
      <c r="BQG38" s="16"/>
      <c r="BQH38" s="15"/>
      <c r="BQI38" s="16"/>
      <c r="BQJ38" s="17"/>
      <c r="BQK38" s="17"/>
      <c r="BQL38" s="17"/>
      <c r="BQM38" s="18"/>
      <c r="BQN38" s="10"/>
      <c r="BQO38" s="11"/>
      <c r="BQP38" s="11"/>
      <c r="BQQ38" s="11"/>
      <c r="BQR38" s="11"/>
      <c r="BQS38" s="12"/>
      <c r="BQT38" s="12"/>
      <c r="BQU38" s="12"/>
      <c r="BQV38" s="12"/>
      <c r="BQW38" s="13"/>
      <c r="BQX38" s="13"/>
      <c r="BQY38" s="13"/>
      <c r="BQZ38" s="14"/>
      <c r="BRA38" s="15"/>
      <c r="BRB38" s="16"/>
      <c r="BRC38" s="15"/>
      <c r="BRD38" s="16"/>
      <c r="BRE38" s="17"/>
      <c r="BRF38" s="17"/>
      <c r="BRG38" s="17"/>
      <c r="BRH38" s="18"/>
      <c r="BRI38" s="10"/>
      <c r="BRJ38" s="11"/>
      <c r="BRK38" s="11"/>
      <c r="BRL38" s="11"/>
      <c r="BRM38" s="11"/>
      <c r="BRN38" s="12"/>
      <c r="BRO38" s="12"/>
      <c r="BRP38" s="12"/>
      <c r="BRQ38" s="12"/>
      <c r="BRR38" s="13"/>
      <c r="BRS38" s="13"/>
      <c r="BRT38" s="13"/>
      <c r="BRU38" s="14"/>
      <c r="BRV38" s="15"/>
      <c r="BRW38" s="16"/>
      <c r="BRX38" s="15"/>
      <c r="BRY38" s="16"/>
      <c r="BRZ38" s="17"/>
      <c r="BSA38" s="17"/>
      <c r="BSB38" s="17"/>
      <c r="BSC38" s="18"/>
      <c r="BSD38" s="10"/>
      <c r="BSE38" s="11"/>
      <c r="BSF38" s="11"/>
      <c r="BSG38" s="11"/>
      <c r="BSH38" s="11"/>
      <c r="BSI38" s="12"/>
      <c r="BSJ38" s="12"/>
      <c r="BSK38" s="12"/>
      <c r="BSL38" s="12"/>
      <c r="BSM38" s="13"/>
      <c r="BSN38" s="13"/>
      <c r="BSO38" s="13"/>
      <c r="BSP38" s="14"/>
      <c r="BSQ38" s="15"/>
      <c r="BSR38" s="16"/>
      <c r="BSS38" s="15"/>
      <c r="BST38" s="16"/>
      <c r="BSU38" s="17"/>
      <c r="BSV38" s="17"/>
      <c r="BSW38" s="17"/>
      <c r="BSX38" s="18"/>
      <c r="BSY38" s="10"/>
      <c r="BSZ38" s="11"/>
      <c r="BTA38" s="11"/>
      <c r="BTB38" s="11"/>
      <c r="BTC38" s="11"/>
      <c r="BTD38" s="12"/>
      <c r="BTE38" s="12"/>
      <c r="BTF38" s="12"/>
      <c r="BTG38" s="12"/>
      <c r="BTH38" s="13"/>
      <c r="BTI38" s="13"/>
      <c r="BTJ38" s="13"/>
      <c r="BTK38" s="14"/>
      <c r="BTL38" s="15"/>
      <c r="BTM38" s="16"/>
      <c r="BTN38" s="15"/>
      <c r="BTO38" s="16"/>
      <c r="BTP38" s="17"/>
      <c r="BTQ38" s="17"/>
      <c r="BTR38" s="17"/>
      <c r="BTS38" s="18"/>
      <c r="BTT38" s="10"/>
      <c r="BTU38" s="11"/>
      <c r="BTV38" s="11"/>
      <c r="BTW38" s="11"/>
      <c r="BTX38" s="11"/>
      <c r="BTY38" s="12"/>
      <c r="BTZ38" s="12"/>
      <c r="BUA38" s="12"/>
      <c r="BUB38" s="12"/>
      <c r="BUC38" s="13"/>
      <c r="BUD38" s="13"/>
      <c r="BUE38" s="13"/>
      <c r="BUF38" s="14"/>
      <c r="BUG38" s="15"/>
      <c r="BUH38" s="16"/>
      <c r="BUI38" s="15"/>
      <c r="BUJ38" s="16"/>
      <c r="BUK38" s="17"/>
      <c r="BUL38" s="17"/>
      <c r="BUM38" s="17"/>
      <c r="BUN38" s="18"/>
      <c r="BUO38" s="10"/>
      <c r="BUP38" s="11"/>
      <c r="BUQ38" s="11"/>
      <c r="BUR38" s="11"/>
      <c r="BUS38" s="11"/>
      <c r="BUT38" s="12"/>
      <c r="BUU38" s="12"/>
      <c r="BUV38" s="12"/>
      <c r="BUW38" s="12"/>
      <c r="BUX38" s="13"/>
      <c r="BUY38" s="13"/>
      <c r="BUZ38" s="13"/>
      <c r="BVA38" s="14"/>
      <c r="BVB38" s="15"/>
      <c r="BVC38" s="16"/>
      <c r="BVD38" s="15"/>
      <c r="BVE38" s="16"/>
      <c r="BVF38" s="17"/>
      <c r="BVG38" s="17"/>
      <c r="BVH38" s="17"/>
      <c r="BVI38" s="18"/>
      <c r="BVJ38" s="10"/>
      <c r="BVK38" s="11"/>
      <c r="BVL38" s="11"/>
      <c r="BVM38" s="11"/>
      <c r="BVN38" s="11"/>
      <c r="BVO38" s="12"/>
      <c r="BVP38" s="12"/>
      <c r="BVQ38" s="12"/>
      <c r="BVR38" s="12"/>
      <c r="BVS38" s="13"/>
      <c r="BVT38" s="13"/>
      <c r="BVU38" s="13"/>
      <c r="BVV38" s="14"/>
      <c r="BVW38" s="15"/>
      <c r="BVX38" s="16"/>
      <c r="BVY38" s="15"/>
      <c r="BVZ38" s="16"/>
      <c r="BWA38" s="17"/>
      <c r="BWB38" s="17"/>
      <c r="BWC38" s="17"/>
      <c r="BWD38" s="18"/>
      <c r="BWE38" s="10"/>
      <c r="BWF38" s="11"/>
      <c r="BWG38" s="11"/>
      <c r="BWH38" s="11"/>
      <c r="BWI38" s="11"/>
      <c r="BWJ38" s="12"/>
      <c r="BWK38" s="12"/>
      <c r="BWL38" s="12"/>
      <c r="BWM38" s="12"/>
      <c r="BWN38" s="13"/>
      <c r="BWO38" s="13"/>
      <c r="BWP38" s="13"/>
      <c r="BWQ38" s="14"/>
      <c r="BWR38" s="15"/>
      <c r="BWS38" s="16"/>
      <c r="BWT38" s="15"/>
      <c r="BWU38" s="16"/>
      <c r="BWV38" s="17"/>
      <c r="BWW38" s="17"/>
      <c r="BWX38" s="17"/>
      <c r="BWY38" s="18"/>
      <c r="BWZ38" s="10"/>
      <c r="BXA38" s="11"/>
      <c r="BXB38" s="11"/>
      <c r="BXC38" s="11"/>
      <c r="BXD38" s="11"/>
      <c r="BXE38" s="12"/>
      <c r="BXF38" s="12"/>
      <c r="BXG38" s="12"/>
      <c r="BXH38" s="12"/>
      <c r="BXI38" s="13"/>
      <c r="BXJ38" s="13"/>
      <c r="BXK38" s="13"/>
      <c r="BXL38" s="14"/>
      <c r="BXM38" s="15"/>
      <c r="BXN38" s="16"/>
      <c r="BXO38" s="15"/>
      <c r="BXP38" s="16"/>
      <c r="BXQ38" s="17"/>
      <c r="BXR38" s="17"/>
      <c r="BXS38" s="17"/>
      <c r="BXT38" s="18"/>
      <c r="BXU38" s="10"/>
      <c r="BXV38" s="11"/>
      <c r="BXW38" s="11"/>
      <c r="BXX38" s="11"/>
      <c r="BXY38" s="11"/>
      <c r="BXZ38" s="12"/>
      <c r="BYA38" s="12"/>
      <c r="BYB38" s="12"/>
      <c r="BYC38" s="12"/>
      <c r="BYD38" s="13"/>
      <c r="BYE38" s="13"/>
      <c r="BYF38" s="13"/>
      <c r="BYG38" s="14"/>
      <c r="BYH38" s="15"/>
      <c r="BYI38" s="16"/>
      <c r="BYJ38" s="15"/>
      <c r="BYK38" s="16"/>
      <c r="BYL38" s="17"/>
      <c r="BYM38" s="17"/>
      <c r="BYN38" s="17"/>
      <c r="BYO38" s="18"/>
      <c r="BYP38" s="10"/>
      <c r="BYQ38" s="11"/>
      <c r="BYR38" s="11"/>
      <c r="BYS38" s="11"/>
      <c r="BYT38" s="11"/>
      <c r="BYU38" s="12"/>
      <c r="BYV38" s="12"/>
      <c r="BYW38" s="12"/>
      <c r="BYX38" s="12"/>
      <c r="BYY38" s="13"/>
      <c r="BYZ38" s="13"/>
      <c r="BZA38" s="13"/>
      <c r="BZB38" s="14"/>
      <c r="BZC38" s="15"/>
      <c r="BZD38" s="16"/>
      <c r="BZE38" s="15"/>
      <c r="BZF38" s="16"/>
      <c r="BZG38" s="17"/>
      <c r="BZH38" s="17"/>
      <c r="BZI38" s="17"/>
      <c r="BZJ38" s="18"/>
      <c r="BZK38" s="10"/>
      <c r="BZL38" s="11"/>
      <c r="BZM38" s="11"/>
      <c r="BZN38" s="11"/>
      <c r="BZO38" s="11"/>
      <c r="BZP38" s="12"/>
      <c r="BZQ38" s="12"/>
      <c r="BZR38" s="12"/>
      <c r="BZS38" s="12"/>
      <c r="BZT38" s="13"/>
      <c r="BZU38" s="13"/>
      <c r="BZV38" s="13"/>
      <c r="BZW38" s="14"/>
      <c r="BZX38" s="15"/>
      <c r="BZY38" s="16"/>
      <c r="BZZ38" s="15"/>
      <c r="CAA38" s="16"/>
      <c r="CAB38" s="17"/>
      <c r="CAC38" s="17"/>
      <c r="CAD38" s="17"/>
      <c r="CAE38" s="18"/>
      <c r="CAF38" s="10"/>
      <c r="CAG38" s="11"/>
      <c r="CAH38" s="11"/>
      <c r="CAI38" s="11"/>
      <c r="CAJ38" s="11"/>
      <c r="CAK38" s="12"/>
      <c r="CAL38" s="12"/>
      <c r="CAM38" s="12"/>
      <c r="CAN38" s="12"/>
      <c r="CAO38" s="13"/>
      <c r="CAP38" s="13"/>
      <c r="CAQ38" s="13"/>
      <c r="CAR38" s="14"/>
      <c r="CAS38" s="15"/>
      <c r="CAT38" s="16"/>
      <c r="CAU38" s="15"/>
      <c r="CAV38" s="16"/>
      <c r="CAW38" s="17"/>
      <c r="CAX38" s="17"/>
      <c r="CAY38" s="17"/>
      <c r="CAZ38" s="18"/>
      <c r="CBA38" s="10"/>
      <c r="CBB38" s="11"/>
      <c r="CBC38" s="11"/>
      <c r="CBD38" s="11"/>
      <c r="CBE38" s="11"/>
      <c r="CBF38" s="12"/>
      <c r="CBG38" s="12"/>
      <c r="CBH38" s="12"/>
      <c r="CBI38" s="12"/>
      <c r="CBJ38" s="13"/>
      <c r="CBK38" s="13"/>
      <c r="CBL38" s="13"/>
      <c r="CBM38" s="14"/>
      <c r="CBN38" s="15"/>
      <c r="CBO38" s="16"/>
      <c r="CBP38" s="15"/>
      <c r="CBQ38" s="16"/>
      <c r="CBR38" s="17"/>
      <c r="CBS38" s="17"/>
      <c r="CBT38" s="17"/>
      <c r="CBU38" s="18"/>
      <c r="CBV38" s="10"/>
      <c r="CBW38" s="11"/>
      <c r="CBX38" s="11"/>
      <c r="CBY38" s="11"/>
      <c r="CBZ38" s="11"/>
      <c r="CCA38" s="12"/>
      <c r="CCB38" s="12"/>
      <c r="CCC38" s="12"/>
      <c r="CCD38" s="12"/>
      <c r="CCE38" s="13"/>
      <c r="CCF38" s="13"/>
      <c r="CCG38" s="13"/>
      <c r="CCH38" s="14"/>
      <c r="CCI38" s="15"/>
      <c r="CCJ38" s="16"/>
      <c r="CCK38" s="15"/>
      <c r="CCL38" s="16"/>
      <c r="CCM38" s="17"/>
      <c r="CCN38" s="17"/>
      <c r="CCO38" s="17"/>
      <c r="CCP38" s="18"/>
      <c r="CCQ38" s="10"/>
      <c r="CCR38" s="11"/>
      <c r="CCS38" s="11"/>
      <c r="CCT38" s="11"/>
      <c r="CCU38" s="11"/>
      <c r="CCV38" s="12"/>
      <c r="CCW38" s="12"/>
      <c r="CCX38" s="12"/>
      <c r="CCY38" s="12"/>
      <c r="CCZ38" s="13"/>
      <c r="CDA38" s="13"/>
      <c r="CDB38" s="13"/>
      <c r="CDC38" s="14"/>
      <c r="CDD38" s="15"/>
      <c r="CDE38" s="16"/>
      <c r="CDF38" s="15"/>
      <c r="CDG38" s="16"/>
      <c r="CDH38" s="17"/>
      <c r="CDI38" s="17"/>
      <c r="CDJ38" s="17"/>
      <c r="CDK38" s="18"/>
      <c r="CDL38" s="10"/>
      <c r="CDM38" s="11"/>
      <c r="CDN38" s="11"/>
      <c r="CDO38" s="11"/>
      <c r="CDP38" s="11"/>
      <c r="CDQ38" s="12"/>
      <c r="CDR38" s="12"/>
      <c r="CDS38" s="12"/>
      <c r="CDT38" s="12"/>
      <c r="CDU38" s="13"/>
      <c r="CDV38" s="13"/>
      <c r="CDW38" s="13"/>
      <c r="CDX38" s="14"/>
      <c r="CDY38" s="15"/>
      <c r="CDZ38" s="16"/>
      <c r="CEA38" s="15"/>
      <c r="CEB38" s="16"/>
      <c r="CEC38" s="17"/>
      <c r="CED38" s="17"/>
      <c r="CEE38" s="17"/>
      <c r="CEF38" s="18"/>
      <c r="CEG38" s="10"/>
      <c r="CEH38" s="11"/>
      <c r="CEI38" s="11"/>
      <c r="CEJ38" s="11"/>
      <c r="CEK38" s="11"/>
      <c r="CEL38" s="12"/>
      <c r="CEM38" s="12"/>
      <c r="CEN38" s="12"/>
      <c r="CEO38" s="12"/>
      <c r="CEP38" s="13"/>
      <c r="CEQ38" s="13"/>
      <c r="CER38" s="13"/>
      <c r="CES38" s="14"/>
      <c r="CET38" s="15"/>
      <c r="CEU38" s="16"/>
      <c r="CEV38" s="15"/>
      <c r="CEW38" s="16"/>
      <c r="CEX38" s="17"/>
      <c r="CEY38" s="17"/>
      <c r="CEZ38" s="17"/>
      <c r="CFA38" s="18"/>
      <c r="CFB38" s="10"/>
      <c r="CFC38" s="11"/>
      <c r="CFD38" s="11"/>
      <c r="CFE38" s="11"/>
      <c r="CFF38" s="11"/>
      <c r="CFG38" s="12"/>
      <c r="CFH38" s="12"/>
      <c r="CFI38" s="12"/>
      <c r="CFJ38" s="12"/>
      <c r="CFK38" s="13"/>
      <c r="CFL38" s="13"/>
      <c r="CFM38" s="13"/>
      <c r="CFN38" s="14"/>
      <c r="CFO38" s="15"/>
      <c r="CFP38" s="16"/>
      <c r="CFQ38" s="15"/>
      <c r="CFR38" s="16"/>
      <c r="CFS38" s="17"/>
      <c r="CFT38" s="17"/>
      <c r="CFU38" s="17"/>
      <c r="CFV38" s="18"/>
      <c r="CFW38" s="10"/>
      <c r="CFX38" s="11"/>
      <c r="CFY38" s="11"/>
      <c r="CFZ38" s="11"/>
      <c r="CGA38" s="11"/>
      <c r="CGB38" s="12"/>
      <c r="CGC38" s="12"/>
      <c r="CGD38" s="12"/>
      <c r="CGE38" s="12"/>
      <c r="CGF38" s="13"/>
      <c r="CGG38" s="13"/>
      <c r="CGH38" s="13"/>
      <c r="CGI38" s="14"/>
      <c r="CGJ38" s="15"/>
      <c r="CGK38" s="16"/>
      <c r="CGL38" s="15"/>
      <c r="CGM38" s="16"/>
      <c r="CGN38" s="17"/>
      <c r="CGO38" s="17"/>
      <c r="CGP38" s="17"/>
      <c r="CGQ38" s="18"/>
      <c r="CGR38" s="10"/>
      <c r="CGS38" s="11"/>
      <c r="CGT38" s="11"/>
      <c r="CGU38" s="11"/>
      <c r="CGV38" s="11"/>
      <c r="CGW38" s="12"/>
      <c r="CGX38" s="12"/>
      <c r="CGY38" s="12"/>
      <c r="CGZ38" s="12"/>
      <c r="CHA38" s="13"/>
      <c r="CHB38" s="13"/>
      <c r="CHC38" s="13"/>
      <c r="CHD38" s="14"/>
      <c r="CHE38" s="15"/>
      <c r="CHF38" s="16"/>
      <c r="CHG38" s="15"/>
      <c r="CHH38" s="16"/>
      <c r="CHI38" s="17"/>
      <c r="CHJ38" s="17"/>
      <c r="CHK38" s="17"/>
      <c r="CHL38" s="18"/>
      <c r="CHM38" s="10"/>
      <c r="CHN38" s="11"/>
      <c r="CHO38" s="11"/>
      <c r="CHP38" s="11"/>
      <c r="CHQ38" s="11"/>
      <c r="CHR38" s="12"/>
      <c r="CHS38" s="12"/>
      <c r="CHT38" s="12"/>
      <c r="CHU38" s="12"/>
      <c r="CHV38" s="13"/>
      <c r="CHW38" s="13"/>
      <c r="CHX38" s="13"/>
      <c r="CHY38" s="14"/>
      <c r="CHZ38" s="15"/>
      <c r="CIA38" s="16"/>
      <c r="CIB38" s="15"/>
      <c r="CIC38" s="16"/>
      <c r="CID38" s="17"/>
      <c r="CIE38" s="17"/>
      <c r="CIF38" s="17"/>
      <c r="CIG38" s="18"/>
      <c r="CIH38" s="10"/>
      <c r="CII38" s="11"/>
      <c r="CIJ38" s="11"/>
      <c r="CIK38" s="11"/>
      <c r="CIL38" s="11"/>
      <c r="CIM38" s="12"/>
      <c r="CIN38" s="12"/>
      <c r="CIO38" s="12"/>
      <c r="CIP38" s="12"/>
      <c r="CIQ38" s="13"/>
      <c r="CIR38" s="13"/>
      <c r="CIS38" s="13"/>
      <c r="CIT38" s="14"/>
      <c r="CIU38" s="15"/>
      <c r="CIV38" s="16"/>
      <c r="CIW38" s="15"/>
      <c r="CIX38" s="16"/>
      <c r="CIY38" s="17"/>
      <c r="CIZ38" s="17"/>
      <c r="CJA38" s="17"/>
      <c r="CJB38" s="18"/>
      <c r="CJC38" s="10"/>
      <c r="CJD38" s="11"/>
      <c r="CJE38" s="11"/>
      <c r="CJF38" s="11"/>
      <c r="CJG38" s="11"/>
      <c r="CJH38" s="12"/>
      <c r="CJI38" s="12"/>
      <c r="CJJ38" s="12"/>
      <c r="CJK38" s="12"/>
      <c r="CJL38" s="13"/>
      <c r="CJM38" s="13"/>
      <c r="CJN38" s="13"/>
      <c r="CJO38" s="14"/>
      <c r="CJP38" s="15"/>
      <c r="CJQ38" s="16"/>
      <c r="CJR38" s="15"/>
      <c r="CJS38" s="16"/>
      <c r="CJT38" s="17"/>
      <c r="CJU38" s="17"/>
      <c r="CJV38" s="17"/>
      <c r="CJW38" s="18"/>
      <c r="CJX38" s="10"/>
      <c r="CJY38" s="11"/>
      <c r="CJZ38" s="11"/>
      <c r="CKA38" s="11"/>
      <c r="CKB38" s="11"/>
      <c r="CKC38" s="12"/>
      <c r="CKD38" s="12"/>
      <c r="CKE38" s="12"/>
      <c r="CKF38" s="12"/>
      <c r="CKG38" s="13"/>
      <c r="CKH38" s="13"/>
      <c r="CKI38" s="13"/>
      <c r="CKJ38" s="14"/>
      <c r="CKK38" s="15"/>
      <c r="CKL38" s="16"/>
      <c r="CKM38" s="15"/>
      <c r="CKN38" s="16"/>
      <c r="CKO38" s="17"/>
      <c r="CKP38" s="17"/>
      <c r="CKQ38" s="17"/>
      <c r="CKR38" s="18"/>
      <c r="CKS38" s="10"/>
      <c r="CKT38" s="11"/>
      <c r="CKU38" s="11"/>
      <c r="CKV38" s="11"/>
      <c r="CKW38" s="11"/>
      <c r="CKX38" s="12"/>
      <c r="CKY38" s="12"/>
      <c r="CKZ38" s="12"/>
      <c r="CLA38" s="12"/>
      <c r="CLB38" s="13"/>
      <c r="CLC38" s="13"/>
      <c r="CLD38" s="13"/>
      <c r="CLE38" s="14"/>
      <c r="CLF38" s="15"/>
      <c r="CLG38" s="16"/>
      <c r="CLH38" s="15"/>
      <c r="CLI38" s="16"/>
      <c r="CLJ38" s="17"/>
      <c r="CLK38" s="17"/>
      <c r="CLL38" s="17"/>
      <c r="CLM38" s="18"/>
      <c r="CLN38" s="10"/>
      <c r="CLO38" s="11"/>
      <c r="CLP38" s="11"/>
      <c r="CLQ38" s="11"/>
      <c r="CLR38" s="11"/>
      <c r="CLS38" s="12"/>
      <c r="CLT38" s="12"/>
      <c r="CLU38" s="12"/>
      <c r="CLV38" s="12"/>
      <c r="CLW38" s="13"/>
      <c r="CLX38" s="13"/>
      <c r="CLY38" s="13"/>
      <c r="CLZ38" s="14"/>
      <c r="CMA38" s="15"/>
      <c r="CMB38" s="16"/>
      <c r="CMC38" s="15"/>
      <c r="CMD38" s="16"/>
      <c r="CME38" s="17"/>
      <c r="CMF38" s="17"/>
      <c r="CMG38" s="17"/>
      <c r="CMH38" s="18"/>
      <c r="CMI38" s="10"/>
      <c r="CMJ38" s="11"/>
      <c r="CMK38" s="11"/>
      <c r="CML38" s="11"/>
      <c r="CMM38" s="11"/>
      <c r="CMN38" s="12"/>
      <c r="CMO38" s="12"/>
      <c r="CMP38" s="12"/>
      <c r="CMQ38" s="12"/>
      <c r="CMR38" s="13"/>
      <c r="CMS38" s="13"/>
      <c r="CMT38" s="13"/>
      <c r="CMU38" s="14"/>
      <c r="CMV38" s="15"/>
      <c r="CMW38" s="16"/>
      <c r="CMX38" s="15"/>
      <c r="CMY38" s="16"/>
      <c r="CMZ38" s="17"/>
      <c r="CNA38" s="17"/>
      <c r="CNB38" s="17"/>
      <c r="CNC38" s="18"/>
      <c r="CND38" s="10"/>
      <c r="CNE38" s="11"/>
      <c r="CNF38" s="11"/>
      <c r="CNG38" s="11"/>
      <c r="CNH38" s="11"/>
      <c r="CNI38" s="12"/>
      <c r="CNJ38" s="12"/>
      <c r="CNK38" s="12"/>
      <c r="CNL38" s="12"/>
      <c r="CNM38" s="13"/>
      <c r="CNN38" s="13"/>
      <c r="CNO38" s="13"/>
      <c r="CNP38" s="14"/>
      <c r="CNQ38" s="15"/>
      <c r="CNR38" s="16"/>
      <c r="CNS38" s="15"/>
      <c r="CNT38" s="16"/>
      <c r="CNU38" s="17"/>
      <c r="CNV38" s="17"/>
      <c r="CNW38" s="17"/>
      <c r="CNX38" s="18"/>
      <c r="CNY38" s="10"/>
      <c r="CNZ38" s="11"/>
      <c r="COA38" s="11"/>
      <c r="COB38" s="11"/>
      <c r="COC38" s="11"/>
      <c r="COD38" s="12"/>
      <c r="COE38" s="12"/>
      <c r="COF38" s="12"/>
      <c r="COG38" s="12"/>
      <c r="COH38" s="13"/>
      <c r="COI38" s="13"/>
      <c r="COJ38" s="13"/>
      <c r="COK38" s="14"/>
      <c r="COL38" s="15"/>
      <c r="COM38" s="16"/>
      <c r="CON38" s="15"/>
      <c r="COO38" s="16"/>
      <c r="COP38" s="17"/>
      <c r="COQ38" s="17"/>
      <c r="COR38" s="17"/>
      <c r="COS38" s="18"/>
      <c r="COT38" s="10"/>
      <c r="COU38" s="11"/>
      <c r="COV38" s="11"/>
      <c r="COW38" s="11"/>
      <c r="COX38" s="11"/>
      <c r="COY38" s="12"/>
      <c r="COZ38" s="12"/>
      <c r="CPA38" s="12"/>
      <c r="CPB38" s="12"/>
      <c r="CPC38" s="13"/>
      <c r="CPD38" s="13"/>
      <c r="CPE38" s="13"/>
      <c r="CPF38" s="14"/>
      <c r="CPG38" s="15"/>
      <c r="CPH38" s="16"/>
      <c r="CPI38" s="15"/>
      <c r="CPJ38" s="16"/>
      <c r="CPK38" s="17"/>
      <c r="CPL38" s="17"/>
      <c r="CPM38" s="17"/>
      <c r="CPN38" s="18"/>
      <c r="CPO38" s="10"/>
      <c r="CPP38" s="11"/>
      <c r="CPQ38" s="11"/>
      <c r="CPR38" s="11"/>
      <c r="CPS38" s="11"/>
      <c r="CPT38" s="12"/>
      <c r="CPU38" s="12"/>
      <c r="CPV38" s="12"/>
      <c r="CPW38" s="12"/>
      <c r="CPX38" s="13"/>
      <c r="CPY38" s="13"/>
      <c r="CPZ38" s="13"/>
      <c r="CQA38" s="14"/>
      <c r="CQB38" s="15"/>
      <c r="CQC38" s="16"/>
      <c r="CQD38" s="15"/>
      <c r="CQE38" s="16"/>
      <c r="CQF38" s="17"/>
      <c r="CQG38" s="17"/>
      <c r="CQH38" s="17"/>
      <c r="CQI38" s="18"/>
      <c r="CQJ38" s="10"/>
      <c r="CQK38" s="11"/>
      <c r="CQL38" s="11"/>
      <c r="CQM38" s="11"/>
      <c r="CQN38" s="11"/>
      <c r="CQO38" s="12"/>
      <c r="CQP38" s="12"/>
      <c r="CQQ38" s="12"/>
      <c r="CQR38" s="12"/>
      <c r="CQS38" s="13"/>
      <c r="CQT38" s="13"/>
      <c r="CQU38" s="13"/>
      <c r="CQV38" s="14"/>
      <c r="CQW38" s="15"/>
      <c r="CQX38" s="16"/>
      <c r="CQY38" s="15"/>
      <c r="CQZ38" s="16"/>
      <c r="CRA38" s="17"/>
      <c r="CRB38" s="17"/>
      <c r="CRC38" s="17"/>
      <c r="CRD38" s="18"/>
      <c r="CRE38" s="10"/>
      <c r="CRF38" s="11"/>
      <c r="CRG38" s="11"/>
      <c r="CRH38" s="11"/>
      <c r="CRI38" s="11"/>
      <c r="CRJ38" s="12"/>
      <c r="CRK38" s="12"/>
      <c r="CRL38" s="12"/>
      <c r="CRM38" s="12"/>
      <c r="CRN38" s="13"/>
      <c r="CRO38" s="13"/>
      <c r="CRP38" s="13"/>
      <c r="CRQ38" s="14"/>
      <c r="CRR38" s="15"/>
      <c r="CRS38" s="16"/>
      <c r="CRT38" s="15"/>
      <c r="CRU38" s="16"/>
      <c r="CRV38" s="17"/>
      <c r="CRW38" s="17"/>
      <c r="CRX38" s="17"/>
      <c r="CRY38" s="18"/>
      <c r="CRZ38" s="10"/>
      <c r="CSA38" s="11"/>
      <c r="CSB38" s="11"/>
      <c r="CSC38" s="11"/>
      <c r="CSD38" s="11"/>
      <c r="CSE38" s="12"/>
      <c r="CSF38" s="12"/>
      <c r="CSG38" s="12"/>
      <c r="CSH38" s="12"/>
      <c r="CSI38" s="13"/>
      <c r="CSJ38" s="13"/>
      <c r="CSK38" s="13"/>
      <c r="CSL38" s="14"/>
      <c r="CSM38" s="15"/>
      <c r="CSN38" s="16"/>
      <c r="CSO38" s="15"/>
      <c r="CSP38" s="16"/>
      <c r="CSQ38" s="17"/>
      <c r="CSR38" s="17"/>
      <c r="CSS38" s="17"/>
      <c r="CST38" s="18"/>
      <c r="CSU38" s="10"/>
      <c r="CSV38" s="11"/>
      <c r="CSW38" s="11"/>
      <c r="CSX38" s="11"/>
      <c r="CSY38" s="11"/>
      <c r="CSZ38" s="12"/>
      <c r="CTA38" s="12"/>
      <c r="CTB38" s="12"/>
      <c r="CTC38" s="12"/>
      <c r="CTD38" s="13"/>
      <c r="CTE38" s="13"/>
      <c r="CTF38" s="13"/>
      <c r="CTG38" s="14"/>
      <c r="CTH38" s="15"/>
      <c r="CTI38" s="16"/>
      <c r="CTJ38" s="15"/>
      <c r="CTK38" s="16"/>
      <c r="CTL38" s="17"/>
      <c r="CTM38" s="17"/>
      <c r="CTN38" s="17"/>
      <c r="CTO38" s="18"/>
      <c r="CTP38" s="10"/>
      <c r="CTQ38" s="11"/>
      <c r="CTR38" s="11"/>
      <c r="CTS38" s="11"/>
      <c r="CTT38" s="11"/>
      <c r="CTU38" s="12"/>
      <c r="CTV38" s="12"/>
      <c r="CTW38" s="12"/>
      <c r="CTX38" s="12"/>
      <c r="CTY38" s="13"/>
      <c r="CTZ38" s="13"/>
      <c r="CUA38" s="13"/>
      <c r="CUB38" s="14"/>
      <c r="CUC38" s="15"/>
      <c r="CUD38" s="16"/>
      <c r="CUE38" s="15"/>
      <c r="CUF38" s="16"/>
      <c r="CUG38" s="17"/>
      <c r="CUH38" s="17"/>
      <c r="CUI38" s="17"/>
      <c r="CUJ38" s="18"/>
      <c r="CUK38" s="10"/>
      <c r="CUL38" s="11"/>
      <c r="CUM38" s="11"/>
      <c r="CUN38" s="11"/>
      <c r="CUO38" s="11"/>
      <c r="CUP38" s="12"/>
      <c r="CUQ38" s="12"/>
      <c r="CUR38" s="12"/>
      <c r="CUS38" s="12"/>
      <c r="CUT38" s="13"/>
      <c r="CUU38" s="13"/>
      <c r="CUV38" s="13"/>
      <c r="CUW38" s="14"/>
      <c r="CUX38" s="15"/>
      <c r="CUY38" s="16"/>
      <c r="CUZ38" s="15"/>
      <c r="CVA38" s="16"/>
      <c r="CVB38" s="17"/>
      <c r="CVC38" s="17"/>
      <c r="CVD38" s="17"/>
      <c r="CVE38" s="18"/>
      <c r="CVF38" s="10"/>
      <c r="CVG38" s="11"/>
      <c r="CVH38" s="11"/>
      <c r="CVI38" s="11"/>
      <c r="CVJ38" s="11"/>
      <c r="CVK38" s="12"/>
      <c r="CVL38" s="12"/>
      <c r="CVM38" s="12"/>
      <c r="CVN38" s="12"/>
      <c r="CVO38" s="13"/>
      <c r="CVP38" s="13"/>
      <c r="CVQ38" s="13"/>
      <c r="CVR38" s="14"/>
      <c r="CVS38" s="15"/>
      <c r="CVT38" s="16"/>
      <c r="CVU38" s="15"/>
      <c r="CVV38" s="16"/>
      <c r="CVW38" s="17"/>
      <c r="CVX38" s="17"/>
      <c r="CVY38" s="17"/>
      <c r="CVZ38" s="18"/>
      <c r="CWA38" s="10"/>
      <c r="CWB38" s="11"/>
      <c r="CWC38" s="11"/>
      <c r="CWD38" s="11"/>
      <c r="CWE38" s="11"/>
      <c r="CWF38" s="12"/>
      <c r="CWG38" s="12"/>
      <c r="CWH38" s="12"/>
      <c r="CWI38" s="12"/>
      <c r="CWJ38" s="13"/>
      <c r="CWK38" s="13"/>
      <c r="CWL38" s="13"/>
      <c r="CWM38" s="14"/>
      <c r="CWN38" s="15"/>
      <c r="CWO38" s="16"/>
      <c r="CWP38" s="15"/>
      <c r="CWQ38" s="16"/>
      <c r="CWR38" s="17"/>
      <c r="CWS38" s="17"/>
      <c r="CWT38" s="17"/>
      <c r="CWU38" s="18"/>
      <c r="CWV38" s="10"/>
      <c r="CWW38" s="11"/>
      <c r="CWX38" s="11"/>
      <c r="CWY38" s="11"/>
      <c r="CWZ38" s="11"/>
      <c r="CXA38" s="12"/>
      <c r="CXB38" s="12"/>
      <c r="CXC38" s="12"/>
      <c r="CXD38" s="12"/>
      <c r="CXE38" s="13"/>
      <c r="CXF38" s="13"/>
      <c r="CXG38" s="13"/>
      <c r="CXH38" s="14"/>
      <c r="CXI38" s="15"/>
      <c r="CXJ38" s="16"/>
      <c r="CXK38" s="15"/>
      <c r="CXL38" s="16"/>
      <c r="CXM38" s="17"/>
      <c r="CXN38" s="17"/>
      <c r="CXO38" s="17"/>
      <c r="CXP38" s="18"/>
      <c r="CXQ38" s="10"/>
      <c r="CXR38" s="11"/>
      <c r="CXS38" s="11"/>
      <c r="CXT38" s="11"/>
      <c r="CXU38" s="11"/>
      <c r="CXV38" s="12"/>
      <c r="CXW38" s="12"/>
      <c r="CXX38" s="12"/>
      <c r="CXY38" s="12"/>
      <c r="CXZ38" s="13"/>
      <c r="CYA38" s="13"/>
      <c r="CYB38" s="13"/>
      <c r="CYC38" s="14"/>
      <c r="CYD38" s="15"/>
      <c r="CYE38" s="16"/>
      <c r="CYF38" s="15"/>
      <c r="CYG38" s="16"/>
      <c r="CYH38" s="17"/>
      <c r="CYI38" s="17"/>
      <c r="CYJ38" s="17"/>
      <c r="CYK38" s="18"/>
      <c r="CYL38" s="10"/>
      <c r="CYM38" s="11"/>
      <c r="CYN38" s="11"/>
      <c r="CYO38" s="11"/>
      <c r="CYP38" s="11"/>
      <c r="CYQ38" s="12"/>
      <c r="CYR38" s="12"/>
      <c r="CYS38" s="12"/>
      <c r="CYT38" s="12"/>
      <c r="CYU38" s="13"/>
      <c r="CYV38" s="13"/>
      <c r="CYW38" s="13"/>
      <c r="CYX38" s="14"/>
      <c r="CYY38" s="15"/>
      <c r="CYZ38" s="16"/>
      <c r="CZA38" s="15"/>
      <c r="CZB38" s="16"/>
      <c r="CZC38" s="17"/>
      <c r="CZD38" s="17"/>
      <c r="CZE38" s="17"/>
      <c r="CZF38" s="18"/>
      <c r="CZG38" s="10"/>
      <c r="CZH38" s="11"/>
      <c r="CZI38" s="11"/>
      <c r="CZJ38" s="11"/>
      <c r="CZK38" s="11"/>
      <c r="CZL38" s="12"/>
      <c r="CZM38" s="12"/>
      <c r="CZN38" s="12"/>
      <c r="CZO38" s="12"/>
      <c r="CZP38" s="13"/>
      <c r="CZQ38" s="13"/>
      <c r="CZR38" s="13"/>
      <c r="CZS38" s="14"/>
      <c r="CZT38" s="15"/>
      <c r="CZU38" s="16"/>
      <c r="CZV38" s="15"/>
      <c r="CZW38" s="16"/>
      <c r="CZX38" s="17"/>
      <c r="CZY38" s="17"/>
      <c r="CZZ38" s="17"/>
      <c r="DAA38" s="18"/>
      <c r="DAB38" s="10"/>
      <c r="DAC38" s="11"/>
      <c r="DAD38" s="11"/>
      <c r="DAE38" s="11"/>
      <c r="DAF38" s="11"/>
      <c r="DAG38" s="12"/>
      <c r="DAH38" s="12"/>
      <c r="DAI38" s="12"/>
      <c r="DAJ38" s="12"/>
      <c r="DAK38" s="13"/>
      <c r="DAL38" s="13"/>
      <c r="DAM38" s="13"/>
      <c r="DAN38" s="14"/>
      <c r="DAO38" s="15"/>
      <c r="DAP38" s="16"/>
      <c r="DAQ38" s="15"/>
      <c r="DAR38" s="16"/>
      <c r="DAS38" s="17"/>
      <c r="DAT38" s="17"/>
      <c r="DAU38" s="17"/>
      <c r="DAV38" s="18"/>
      <c r="DAW38" s="10"/>
      <c r="DAX38" s="11"/>
      <c r="DAY38" s="11"/>
      <c r="DAZ38" s="11"/>
      <c r="DBA38" s="11"/>
      <c r="DBB38" s="12"/>
      <c r="DBC38" s="12"/>
      <c r="DBD38" s="12"/>
      <c r="DBE38" s="12"/>
      <c r="DBF38" s="13"/>
      <c r="DBG38" s="13"/>
      <c r="DBH38" s="13"/>
      <c r="DBI38" s="14"/>
      <c r="DBJ38" s="15"/>
      <c r="DBK38" s="16"/>
      <c r="DBL38" s="15"/>
      <c r="DBM38" s="16"/>
      <c r="DBN38" s="17"/>
      <c r="DBO38" s="17"/>
      <c r="DBP38" s="17"/>
      <c r="DBQ38" s="18"/>
      <c r="DBR38" s="10"/>
      <c r="DBS38" s="11"/>
      <c r="DBT38" s="11"/>
      <c r="DBU38" s="11"/>
      <c r="DBV38" s="11"/>
      <c r="DBW38" s="12"/>
      <c r="DBX38" s="12"/>
      <c r="DBY38" s="12"/>
      <c r="DBZ38" s="12"/>
      <c r="DCA38" s="13"/>
      <c r="DCB38" s="13"/>
      <c r="DCC38" s="13"/>
      <c r="DCD38" s="14"/>
      <c r="DCE38" s="15"/>
      <c r="DCF38" s="16"/>
      <c r="DCG38" s="15"/>
      <c r="DCH38" s="16"/>
      <c r="DCI38" s="17"/>
      <c r="DCJ38" s="17"/>
      <c r="DCK38" s="17"/>
      <c r="DCL38" s="18"/>
      <c r="DCM38" s="10"/>
      <c r="DCN38" s="11"/>
      <c r="DCO38" s="11"/>
      <c r="DCP38" s="11"/>
      <c r="DCQ38" s="11"/>
      <c r="DCR38" s="12"/>
      <c r="DCS38" s="12"/>
      <c r="DCT38" s="12"/>
      <c r="DCU38" s="12"/>
      <c r="DCV38" s="13"/>
      <c r="DCW38" s="13"/>
      <c r="DCX38" s="13"/>
      <c r="DCY38" s="14"/>
      <c r="DCZ38" s="15"/>
      <c r="DDA38" s="16"/>
      <c r="DDB38" s="15"/>
      <c r="DDC38" s="16"/>
      <c r="DDD38" s="17"/>
      <c r="DDE38" s="17"/>
      <c r="DDF38" s="17"/>
      <c r="DDG38" s="18"/>
      <c r="DDH38" s="10"/>
      <c r="DDI38" s="11"/>
      <c r="DDJ38" s="11"/>
      <c r="DDK38" s="11"/>
      <c r="DDL38" s="11"/>
      <c r="DDM38" s="12"/>
      <c r="DDN38" s="12"/>
      <c r="DDO38" s="12"/>
      <c r="DDP38" s="12"/>
      <c r="DDQ38" s="13"/>
      <c r="DDR38" s="13"/>
      <c r="DDS38" s="13"/>
      <c r="DDT38" s="14"/>
      <c r="DDU38" s="15"/>
      <c r="DDV38" s="16"/>
      <c r="DDW38" s="15"/>
      <c r="DDX38" s="16"/>
      <c r="DDY38" s="17"/>
      <c r="DDZ38" s="17"/>
      <c r="DEA38" s="17"/>
      <c r="DEB38" s="18"/>
      <c r="DEC38" s="10"/>
      <c r="DED38" s="11"/>
      <c r="DEE38" s="11"/>
      <c r="DEF38" s="11"/>
      <c r="DEG38" s="11"/>
      <c r="DEH38" s="12"/>
      <c r="DEI38" s="12"/>
      <c r="DEJ38" s="12"/>
      <c r="DEK38" s="12"/>
      <c r="DEL38" s="13"/>
      <c r="DEM38" s="13"/>
      <c r="DEN38" s="13"/>
      <c r="DEO38" s="14"/>
      <c r="DEP38" s="15"/>
      <c r="DEQ38" s="16"/>
      <c r="DER38" s="15"/>
      <c r="DES38" s="16"/>
      <c r="DET38" s="17"/>
      <c r="DEU38" s="17"/>
      <c r="DEV38" s="17"/>
      <c r="DEW38" s="18"/>
      <c r="DEX38" s="10"/>
      <c r="DEY38" s="11"/>
      <c r="DEZ38" s="11"/>
      <c r="DFA38" s="11"/>
      <c r="DFB38" s="11"/>
      <c r="DFC38" s="12"/>
      <c r="DFD38" s="12"/>
      <c r="DFE38" s="12"/>
      <c r="DFF38" s="12"/>
      <c r="DFG38" s="13"/>
      <c r="DFH38" s="13"/>
      <c r="DFI38" s="13"/>
      <c r="DFJ38" s="14"/>
      <c r="DFK38" s="15"/>
      <c r="DFL38" s="16"/>
      <c r="DFM38" s="15"/>
      <c r="DFN38" s="16"/>
      <c r="DFO38" s="17"/>
      <c r="DFP38" s="17"/>
      <c r="DFQ38" s="17"/>
      <c r="DFR38" s="18"/>
      <c r="DFS38" s="10"/>
      <c r="DFT38" s="11"/>
      <c r="DFU38" s="11"/>
      <c r="DFV38" s="11"/>
      <c r="DFW38" s="11"/>
      <c r="DFX38" s="12"/>
      <c r="DFY38" s="12"/>
      <c r="DFZ38" s="12"/>
      <c r="DGA38" s="12"/>
      <c r="DGB38" s="13"/>
      <c r="DGC38" s="13"/>
      <c r="DGD38" s="13"/>
      <c r="DGE38" s="14"/>
      <c r="DGF38" s="15"/>
      <c r="DGG38" s="16"/>
      <c r="DGH38" s="15"/>
      <c r="DGI38" s="16"/>
      <c r="DGJ38" s="17"/>
      <c r="DGK38" s="17"/>
      <c r="DGL38" s="17"/>
      <c r="DGM38" s="18"/>
      <c r="DGN38" s="10"/>
      <c r="DGO38" s="11"/>
      <c r="DGP38" s="11"/>
      <c r="DGQ38" s="11"/>
      <c r="DGR38" s="11"/>
      <c r="DGS38" s="12"/>
      <c r="DGT38" s="12"/>
      <c r="DGU38" s="12"/>
      <c r="DGV38" s="12"/>
      <c r="DGW38" s="13"/>
      <c r="DGX38" s="13"/>
      <c r="DGY38" s="13"/>
      <c r="DGZ38" s="14"/>
      <c r="DHA38" s="15"/>
      <c r="DHB38" s="16"/>
      <c r="DHC38" s="15"/>
      <c r="DHD38" s="16"/>
      <c r="DHE38" s="17"/>
      <c r="DHF38" s="17"/>
      <c r="DHG38" s="17"/>
      <c r="DHH38" s="18"/>
      <c r="DHI38" s="10"/>
      <c r="DHJ38" s="11"/>
      <c r="DHK38" s="11"/>
      <c r="DHL38" s="11"/>
      <c r="DHM38" s="11"/>
      <c r="DHN38" s="12"/>
      <c r="DHO38" s="12"/>
      <c r="DHP38" s="12"/>
      <c r="DHQ38" s="12"/>
      <c r="DHR38" s="13"/>
      <c r="DHS38" s="13"/>
      <c r="DHT38" s="13"/>
      <c r="DHU38" s="14"/>
      <c r="DHV38" s="15"/>
      <c r="DHW38" s="16"/>
      <c r="DHX38" s="15"/>
      <c r="DHY38" s="16"/>
      <c r="DHZ38" s="17"/>
      <c r="DIA38" s="17"/>
      <c r="DIB38" s="17"/>
      <c r="DIC38" s="18"/>
      <c r="DID38" s="10"/>
      <c r="DIE38" s="11"/>
      <c r="DIF38" s="11"/>
      <c r="DIG38" s="11"/>
      <c r="DIH38" s="11"/>
      <c r="DII38" s="12"/>
      <c r="DIJ38" s="12"/>
      <c r="DIK38" s="12"/>
      <c r="DIL38" s="12"/>
      <c r="DIM38" s="13"/>
      <c r="DIN38" s="13"/>
      <c r="DIO38" s="13"/>
      <c r="DIP38" s="14"/>
      <c r="DIQ38" s="15"/>
      <c r="DIR38" s="16"/>
      <c r="DIS38" s="15"/>
      <c r="DIT38" s="16"/>
      <c r="DIU38" s="17"/>
      <c r="DIV38" s="17"/>
      <c r="DIW38" s="17"/>
      <c r="DIX38" s="18"/>
      <c r="DIY38" s="10"/>
      <c r="DIZ38" s="11"/>
      <c r="DJA38" s="11"/>
      <c r="DJB38" s="11"/>
      <c r="DJC38" s="11"/>
      <c r="DJD38" s="12"/>
      <c r="DJE38" s="12"/>
      <c r="DJF38" s="12"/>
      <c r="DJG38" s="12"/>
      <c r="DJH38" s="13"/>
      <c r="DJI38" s="13"/>
      <c r="DJJ38" s="13"/>
      <c r="DJK38" s="14"/>
      <c r="DJL38" s="15"/>
      <c r="DJM38" s="16"/>
      <c r="DJN38" s="15"/>
      <c r="DJO38" s="16"/>
      <c r="DJP38" s="17"/>
      <c r="DJQ38" s="17"/>
      <c r="DJR38" s="17"/>
      <c r="DJS38" s="18"/>
      <c r="DJT38" s="10"/>
      <c r="DJU38" s="11"/>
      <c r="DJV38" s="11"/>
      <c r="DJW38" s="11"/>
      <c r="DJX38" s="11"/>
      <c r="DJY38" s="12"/>
      <c r="DJZ38" s="12"/>
      <c r="DKA38" s="12"/>
      <c r="DKB38" s="12"/>
      <c r="DKC38" s="13"/>
      <c r="DKD38" s="13"/>
      <c r="DKE38" s="13"/>
      <c r="DKF38" s="14"/>
      <c r="DKG38" s="15"/>
      <c r="DKH38" s="16"/>
      <c r="DKI38" s="15"/>
      <c r="DKJ38" s="16"/>
      <c r="DKK38" s="17"/>
      <c r="DKL38" s="17"/>
      <c r="DKM38" s="17"/>
      <c r="DKN38" s="18"/>
      <c r="DKO38" s="10"/>
      <c r="DKP38" s="11"/>
      <c r="DKQ38" s="11"/>
      <c r="DKR38" s="11"/>
      <c r="DKS38" s="11"/>
      <c r="DKT38" s="12"/>
      <c r="DKU38" s="12"/>
      <c r="DKV38" s="12"/>
      <c r="DKW38" s="12"/>
      <c r="DKX38" s="13"/>
      <c r="DKY38" s="13"/>
      <c r="DKZ38" s="13"/>
      <c r="DLA38" s="14"/>
      <c r="DLB38" s="15"/>
      <c r="DLC38" s="16"/>
      <c r="DLD38" s="15"/>
      <c r="DLE38" s="16"/>
      <c r="DLF38" s="17"/>
      <c r="DLG38" s="17"/>
      <c r="DLH38" s="17"/>
      <c r="DLI38" s="18"/>
      <c r="DLJ38" s="10"/>
      <c r="DLK38" s="11"/>
      <c r="DLL38" s="11"/>
      <c r="DLM38" s="11"/>
      <c r="DLN38" s="11"/>
      <c r="DLO38" s="12"/>
      <c r="DLP38" s="12"/>
      <c r="DLQ38" s="12"/>
      <c r="DLR38" s="12"/>
      <c r="DLS38" s="13"/>
      <c r="DLT38" s="13"/>
      <c r="DLU38" s="13"/>
      <c r="DLV38" s="14"/>
      <c r="DLW38" s="15"/>
      <c r="DLX38" s="16"/>
      <c r="DLY38" s="15"/>
      <c r="DLZ38" s="16"/>
      <c r="DMA38" s="17"/>
      <c r="DMB38" s="17"/>
      <c r="DMC38" s="17"/>
      <c r="DMD38" s="18"/>
      <c r="DME38" s="10"/>
      <c r="DMF38" s="11"/>
      <c r="DMG38" s="11"/>
      <c r="DMH38" s="11"/>
      <c r="DMI38" s="11"/>
      <c r="DMJ38" s="12"/>
      <c r="DMK38" s="12"/>
      <c r="DML38" s="12"/>
      <c r="DMM38" s="12"/>
      <c r="DMN38" s="13"/>
      <c r="DMO38" s="13"/>
      <c r="DMP38" s="13"/>
      <c r="DMQ38" s="14"/>
      <c r="DMR38" s="15"/>
      <c r="DMS38" s="16"/>
      <c r="DMT38" s="15"/>
      <c r="DMU38" s="16"/>
      <c r="DMV38" s="17"/>
      <c r="DMW38" s="17"/>
      <c r="DMX38" s="17"/>
      <c r="DMY38" s="18"/>
      <c r="DMZ38" s="10"/>
      <c r="DNA38" s="11"/>
      <c r="DNB38" s="11"/>
      <c r="DNC38" s="11"/>
      <c r="DND38" s="11"/>
      <c r="DNE38" s="12"/>
      <c r="DNF38" s="12"/>
      <c r="DNG38" s="12"/>
      <c r="DNH38" s="12"/>
      <c r="DNI38" s="13"/>
      <c r="DNJ38" s="13"/>
      <c r="DNK38" s="13"/>
      <c r="DNL38" s="14"/>
      <c r="DNM38" s="15"/>
      <c r="DNN38" s="16"/>
      <c r="DNO38" s="15"/>
      <c r="DNP38" s="16"/>
      <c r="DNQ38" s="17"/>
      <c r="DNR38" s="17"/>
      <c r="DNS38" s="17"/>
      <c r="DNT38" s="18"/>
      <c r="DNU38" s="10"/>
      <c r="DNV38" s="11"/>
      <c r="DNW38" s="11"/>
      <c r="DNX38" s="11"/>
      <c r="DNY38" s="11"/>
      <c r="DNZ38" s="12"/>
      <c r="DOA38" s="12"/>
      <c r="DOB38" s="12"/>
      <c r="DOC38" s="12"/>
      <c r="DOD38" s="13"/>
      <c r="DOE38" s="13"/>
      <c r="DOF38" s="13"/>
      <c r="DOG38" s="14"/>
      <c r="DOH38" s="15"/>
      <c r="DOI38" s="16"/>
      <c r="DOJ38" s="15"/>
      <c r="DOK38" s="16"/>
      <c r="DOL38" s="17"/>
      <c r="DOM38" s="17"/>
      <c r="DON38" s="17"/>
      <c r="DOO38" s="18"/>
      <c r="DOP38" s="10"/>
      <c r="DOQ38" s="11"/>
      <c r="DOR38" s="11"/>
      <c r="DOS38" s="11"/>
      <c r="DOT38" s="11"/>
      <c r="DOU38" s="12"/>
      <c r="DOV38" s="12"/>
      <c r="DOW38" s="12"/>
      <c r="DOX38" s="12"/>
      <c r="DOY38" s="13"/>
      <c r="DOZ38" s="13"/>
      <c r="DPA38" s="13"/>
      <c r="DPB38" s="14"/>
      <c r="DPC38" s="15"/>
      <c r="DPD38" s="16"/>
      <c r="DPE38" s="15"/>
      <c r="DPF38" s="16"/>
      <c r="DPG38" s="17"/>
      <c r="DPH38" s="17"/>
      <c r="DPI38" s="17"/>
      <c r="DPJ38" s="18"/>
      <c r="DPK38" s="10"/>
      <c r="DPL38" s="11"/>
      <c r="DPM38" s="11"/>
      <c r="DPN38" s="11"/>
      <c r="DPO38" s="11"/>
      <c r="DPP38" s="12"/>
      <c r="DPQ38" s="12"/>
      <c r="DPR38" s="12"/>
      <c r="DPS38" s="12"/>
      <c r="DPT38" s="13"/>
      <c r="DPU38" s="13"/>
      <c r="DPV38" s="13"/>
      <c r="DPW38" s="14"/>
      <c r="DPX38" s="15"/>
      <c r="DPY38" s="16"/>
      <c r="DPZ38" s="15"/>
      <c r="DQA38" s="16"/>
      <c r="DQB38" s="17"/>
      <c r="DQC38" s="17"/>
      <c r="DQD38" s="17"/>
      <c r="DQE38" s="18"/>
      <c r="DQF38" s="10"/>
      <c r="DQG38" s="11"/>
      <c r="DQH38" s="11"/>
      <c r="DQI38" s="11"/>
      <c r="DQJ38" s="11"/>
      <c r="DQK38" s="12"/>
      <c r="DQL38" s="12"/>
      <c r="DQM38" s="12"/>
      <c r="DQN38" s="12"/>
      <c r="DQO38" s="13"/>
      <c r="DQP38" s="13"/>
      <c r="DQQ38" s="13"/>
      <c r="DQR38" s="14"/>
      <c r="DQS38" s="15"/>
      <c r="DQT38" s="16"/>
      <c r="DQU38" s="15"/>
      <c r="DQV38" s="16"/>
      <c r="DQW38" s="17"/>
      <c r="DQX38" s="17"/>
      <c r="DQY38" s="17"/>
      <c r="DQZ38" s="18"/>
      <c r="DRA38" s="10"/>
      <c r="DRB38" s="11"/>
      <c r="DRC38" s="11"/>
      <c r="DRD38" s="11"/>
      <c r="DRE38" s="11"/>
      <c r="DRF38" s="12"/>
      <c r="DRG38" s="12"/>
      <c r="DRH38" s="12"/>
      <c r="DRI38" s="12"/>
      <c r="DRJ38" s="13"/>
      <c r="DRK38" s="13"/>
      <c r="DRL38" s="13"/>
      <c r="DRM38" s="14"/>
      <c r="DRN38" s="15"/>
      <c r="DRO38" s="16"/>
      <c r="DRP38" s="15"/>
      <c r="DRQ38" s="16"/>
      <c r="DRR38" s="17"/>
      <c r="DRS38" s="17"/>
      <c r="DRT38" s="17"/>
      <c r="DRU38" s="18"/>
      <c r="DRV38" s="10"/>
      <c r="DRW38" s="11"/>
      <c r="DRX38" s="11"/>
      <c r="DRY38" s="11"/>
      <c r="DRZ38" s="11"/>
      <c r="DSA38" s="12"/>
      <c r="DSB38" s="12"/>
      <c r="DSC38" s="12"/>
      <c r="DSD38" s="12"/>
      <c r="DSE38" s="13"/>
      <c r="DSF38" s="13"/>
      <c r="DSG38" s="13"/>
      <c r="DSH38" s="14"/>
      <c r="DSI38" s="15"/>
      <c r="DSJ38" s="16"/>
      <c r="DSK38" s="15"/>
      <c r="DSL38" s="16"/>
      <c r="DSM38" s="17"/>
      <c r="DSN38" s="17"/>
      <c r="DSO38" s="17"/>
      <c r="DSP38" s="18"/>
      <c r="DSQ38" s="10"/>
      <c r="DSR38" s="11"/>
      <c r="DSS38" s="11"/>
      <c r="DST38" s="11"/>
      <c r="DSU38" s="11"/>
      <c r="DSV38" s="12"/>
      <c r="DSW38" s="12"/>
      <c r="DSX38" s="12"/>
      <c r="DSY38" s="12"/>
      <c r="DSZ38" s="13"/>
      <c r="DTA38" s="13"/>
      <c r="DTB38" s="13"/>
      <c r="DTC38" s="14"/>
      <c r="DTD38" s="15"/>
      <c r="DTE38" s="16"/>
      <c r="DTF38" s="15"/>
      <c r="DTG38" s="16"/>
      <c r="DTH38" s="17"/>
      <c r="DTI38" s="17"/>
      <c r="DTJ38" s="17"/>
      <c r="DTK38" s="18"/>
      <c r="DTL38" s="10"/>
      <c r="DTM38" s="11"/>
      <c r="DTN38" s="11"/>
      <c r="DTO38" s="11"/>
      <c r="DTP38" s="11"/>
      <c r="DTQ38" s="12"/>
      <c r="DTR38" s="12"/>
      <c r="DTS38" s="12"/>
      <c r="DTT38" s="12"/>
      <c r="DTU38" s="13"/>
      <c r="DTV38" s="13"/>
      <c r="DTW38" s="13"/>
      <c r="DTX38" s="14"/>
      <c r="DTY38" s="15"/>
      <c r="DTZ38" s="16"/>
      <c r="DUA38" s="15"/>
      <c r="DUB38" s="16"/>
      <c r="DUC38" s="17"/>
      <c r="DUD38" s="17"/>
      <c r="DUE38" s="17"/>
      <c r="DUF38" s="18"/>
      <c r="DUG38" s="10"/>
      <c r="DUH38" s="11"/>
      <c r="DUI38" s="11"/>
      <c r="DUJ38" s="11"/>
      <c r="DUK38" s="11"/>
      <c r="DUL38" s="12"/>
      <c r="DUM38" s="12"/>
      <c r="DUN38" s="12"/>
      <c r="DUO38" s="12"/>
      <c r="DUP38" s="13"/>
      <c r="DUQ38" s="13"/>
      <c r="DUR38" s="13"/>
      <c r="DUS38" s="14"/>
      <c r="DUT38" s="15"/>
      <c r="DUU38" s="16"/>
      <c r="DUV38" s="15"/>
      <c r="DUW38" s="16"/>
      <c r="DUX38" s="17"/>
      <c r="DUY38" s="17"/>
      <c r="DUZ38" s="17"/>
      <c r="DVA38" s="18"/>
      <c r="DVB38" s="10"/>
      <c r="DVC38" s="11"/>
      <c r="DVD38" s="11"/>
      <c r="DVE38" s="11"/>
      <c r="DVF38" s="11"/>
      <c r="DVG38" s="12"/>
      <c r="DVH38" s="12"/>
      <c r="DVI38" s="12"/>
      <c r="DVJ38" s="12"/>
      <c r="DVK38" s="13"/>
      <c r="DVL38" s="13"/>
      <c r="DVM38" s="13"/>
      <c r="DVN38" s="14"/>
      <c r="DVO38" s="15"/>
      <c r="DVP38" s="16"/>
      <c r="DVQ38" s="15"/>
      <c r="DVR38" s="16"/>
      <c r="DVS38" s="17"/>
      <c r="DVT38" s="17"/>
      <c r="DVU38" s="17"/>
      <c r="DVV38" s="18"/>
      <c r="DVW38" s="10"/>
      <c r="DVX38" s="11"/>
      <c r="DVY38" s="11"/>
      <c r="DVZ38" s="11"/>
      <c r="DWA38" s="11"/>
      <c r="DWB38" s="12"/>
      <c r="DWC38" s="12"/>
      <c r="DWD38" s="12"/>
      <c r="DWE38" s="12"/>
      <c r="DWF38" s="13"/>
      <c r="DWG38" s="13"/>
      <c r="DWH38" s="13"/>
      <c r="DWI38" s="14"/>
      <c r="DWJ38" s="15"/>
      <c r="DWK38" s="16"/>
      <c r="DWL38" s="15"/>
      <c r="DWM38" s="16"/>
      <c r="DWN38" s="17"/>
      <c r="DWO38" s="17"/>
      <c r="DWP38" s="17"/>
      <c r="DWQ38" s="18"/>
      <c r="DWR38" s="10"/>
      <c r="DWS38" s="11"/>
      <c r="DWT38" s="11"/>
      <c r="DWU38" s="11"/>
      <c r="DWV38" s="11"/>
      <c r="DWW38" s="12"/>
      <c r="DWX38" s="12"/>
      <c r="DWY38" s="12"/>
      <c r="DWZ38" s="12"/>
      <c r="DXA38" s="13"/>
      <c r="DXB38" s="13"/>
      <c r="DXC38" s="13"/>
      <c r="DXD38" s="14"/>
      <c r="DXE38" s="15"/>
      <c r="DXF38" s="16"/>
      <c r="DXG38" s="15"/>
      <c r="DXH38" s="16"/>
      <c r="DXI38" s="17"/>
      <c r="DXJ38" s="17"/>
      <c r="DXK38" s="17"/>
      <c r="DXL38" s="18"/>
      <c r="DXM38" s="10"/>
      <c r="DXN38" s="11"/>
      <c r="DXO38" s="11"/>
      <c r="DXP38" s="11"/>
      <c r="DXQ38" s="11"/>
      <c r="DXR38" s="12"/>
      <c r="DXS38" s="12"/>
      <c r="DXT38" s="12"/>
      <c r="DXU38" s="12"/>
      <c r="DXV38" s="13"/>
      <c r="DXW38" s="13"/>
      <c r="DXX38" s="13"/>
      <c r="DXY38" s="14"/>
      <c r="DXZ38" s="15"/>
      <c r="DYA38" s="16"/>
      <c r="DYB38" s="15"/>
      <c r="DYC38" s="16"/>
      <c r="DYD38" s="17"/>
      <c r="DYE38" s="17"/>
      <c r="DYF38" s="17"/>
      <c r="DYG38" s="18"/>
      <c r="DYH38" s="10"/>
      <c r="DYI38" s="11"/>
      <c r="DYJ38" s="11"/>
      <c r="DYK38" s="11"/>
      <c r="DYL38" s="11"/>
      <c r="DYM38" s="12"/>
      <c r="DYN38" s="12"/>
      <c r="DYO38" s="12"/>
      <c r="DYP38" s="12"/>
      <c r="DYQ38" s="13"/>
      <c r="DYR38" s="13"/>
      <c r="DYS38" s="13"/>
      <c r="DYT38" s="14"/>
      <c r="DYU38" s="15"/>
      <c r="DYV38" s="16"/>
      <c r="DYW38" s="15"/>
      <c r="DYX38" s="16"/>
      <c r="DYY38" s="17"/>
      <c r="DYZ38" s="17"/>
      <c r="DZA38" s="17"/>
      <c r="DZB38" s="18"/>
      <c r="DZC38" s="10"/>
      <c r="DZD38" s="11"/>
      <c r="DZE38" s="11"/>
      <c r="DZF38" s="11"/>
      <c r="DZG38" s="11"/>
      <c r="DZH38" s="12"/>
      <c r="DZI38" s="12"/>
      <c r="DZJ38" s="12"/>
      <c r="DZK38" s="12"/>
      <c r="DZL38" s="13"/>
      <c r="DZM38" s="13"/>
      <c r="DZN38" s="13"/>
      <c r="DZO38" s="14"/>
      <c r="DZP38" s="15"/>
      <c r="DZQ38" s="16"/>
      <c r="DZR38" s="15"/>
      <c r="DZS38" s="16"/>
      <c r="DZT38" s="17"/>
      <c r="DZU38" s="17"/>
      <c r="DZV38" s="17"/>
      <c r="DZW38" s="18"/>
      <c r="DZX38" s="10"/>
      <c r="DZY38" s="11"/>
      <c r="DZZ38" s="11"/>
      <c r="EAA38" s="11"/>
      <c r="EAB38" s="11"/>
      <c r="EAC38" s="12"/>
      <c r="EAD38" s="12"/>
      <c r="EAE38" s="12"/>
      <c r="EAF38" s="12"/>
      <c r="EAG38" s="13"/>
      <c r="EAH38" s="13"/>
      <c r="EAI38" s="13"/>
      <c r="EAJ38" s="14"/>
      <c r="EAK38" s="15"/>
      <c r="EAL38" s="16"/>
      <c r="EAM38" s="15"/>
      <c r="EAN38" s="16"/>
      <c r="EAO38" s="17"/>
      <c r="EAP38" s="17"/>
      <c r="EAQ38" s="17"/>
      <c r="EAR38" s="18"/>
      <c r="EAS38" s="10"/>
      <c r="EAT38" s="11"/>
      <c r="EAU38" s="11"/>
      <c r="EAV38" s="11"/>
      <c r="EAW38" s="11"/>
      <c r="EAX38" s="12"/>
      <c r="EAY38" s="12"/>
      <c r="EAZ38" s="12"/>
      <c r="EBA38" s="12"/>
      <c r="EBB38" s="13"/>
      <c r="EBC38" s="13"/>
      <c r="EBD38" s="13"/>
      <c r="EBE38" s="14"/>
      <c r="EBF38" s="15"/>
      <c r="EBG38" s="16"/>
      <c r="EBH38" s="15"/>
      <c r="EBI38" s="16"/>
      <c r="EBJ38" s="17"/>
      <c r="EBK38" s="17"/>
      <c r="EBL38" s="17"/>
      <c r="EBM38" s="18"/>
      <c r="EBN38" s="10"/>
      <c r="EBO38" s="11"/>
      <c r="EBP38" s="11"/>
      <c r="EBQ38" s="11"/>
      <c r="EBR38" s="11"/>
      <c r="EBS38" s="12"/>
      <c r="EBT38" s="12"/>
      <c r="EBU38" s="12"/>
      <c r="EBV38" s="12"/>
      <c r="EBW38" s="13"/>
      <c r="EBX38" s="13"/>
      <c r="EBY38" s="13"/>
      <c r="EBZ38" s="14"/>
      <c r="ECA38" s="15"/>
      <c r="ECB38" s="16"/>
      <c r="ECC38" s="15"/>
      <c r="ECD38" s="16"/>
      <c r="ECE38" s="17"/>
      <c r="ECF38" s="17"/>
      <c r="ECG38" s="17"/>
      <c r="ECH38" s="18"/>
      <c r="ECI38" s="10"/>
      <c r="ECJ38" s="11"/>
      <c r="ECK38" s="11"/>
      <c r="ECL38" s="11"/>
      <c r="ECM38" s="11"/>
      <c r="ECN38" s="12"/>
      <c r="ECO38" s="12"/>
      <c r="ECP38" s="12"/>
      <c r="ECQ38" s="12"/>
      <c r="ECR38" s="13"/>
      <c r="ECS38" s="13"/>
      <c r="ECT38" s="13"/>
      <c r="ECU38" s="14"/>
      <c r="ECV38" s="15"/>
      <c r="ECW38" s="16"/>
      <c r="ECX38" s="15"/>
      <c r="ECY38" s="16"/>
      <c r="ECZ38" s="17"/>
      <c r="EDA38" s="17"/>
      <c r="EDB38" s="17"/>
      <c r="EDC38" s="18"/>
      <c r="EDD38" s="10"/>
      <c r="EDE38" s="11"/>
      <c r="EDF38" s="11"/>
      <c r="EDG38" s="11"/>
      <c r="EDH38" s="11"/>
      <c r="EDI38" s="12"/>
      <c r="EDJ38" s="12"/>
      <c r="EDK38" s="12"/>
      <c r="EDL38" s="12"/>
      <c r="EDM38" s="13"/>
      <c r="EDN38" s="13"/>
      <c r="EDO38" s="13"/>
      <c r="EDP38" s="14"/>
      <c r="EDQ38" s="15"/>
      <c r="EDR38" s="16"/>
      <c r="EDS38" s="15"/>
      <c r="EDT38" s="16"/>
      <c r="EDU38" s="17"/>
      <c r="EDV38" s="17"/>
      <c r="EDW38" s="17"/>
      <c r="EDX38" s="18"/>
      <c r="EDY38" s="10"/>
      <c r="EDZ38" s="11"/>
      <c r="EEA38" s="11"/>
      <c r="EEB38" s="11"/>
      <c r="EEC38" s="11"/>
      <c r="EED38" s="12"/>
      <c r="EEE38" s="12"/>
      <c r="EEF38" s="12"/>
      <c r="EEG38" s="12"/>
      <c r="EEH38" s="13"/>
      <c r="EEI38" s="13"/>
      <c r="EEJ38" s="13"/>
      <c r="EEK38" s="14"/>
      <c r="EEL38" s="15"/>
      <c r="EEM38" s="16"/>
      <c r="EEN38" s="15"/>
      <c r="EEO38" s="16"/>
      <c r="EEP38" s="17"/>
      <c r="EEQ38" s="17"/>
      <c r="EER38" s="17"/>
      <c r="EES38" s="18"/>
      <c r="EET38" s="10"/>
      <c r="EEU38" s="11"/>
      <c r="EEV38" s="11"/>
      <c r="EEW38" s="11"/>
      <c r="EEX38" s="11"/>
      <c r="EEY38" s="12"/>
      <c r="EEZ38" s="12"/>
      <c r="EFA38" s="12"/>
      <c r="EFB38" s="12"/>
      <c r="EFC38" s="13"/>
      <c r="EFD38" s="13"/>
      <c r="EFE38" s="13"/>
      <c r="EFF38" s="14"/>
      <c r="EFG38" s="15"/>
      <c r="EFH38" s="16"/>
      <c r="EFI38" s="15"/>
      <c r="EFJ38" s="16"/>
      <c r="EFK38" s="17"/>
      <c r="EFL38" s="17"/>
      <c r="EFM38" s="17"/>
      <c r="EFN38" s="18"/>
      <c r="EFO38" s="10"/>
      <c r="EFP38" s="11"/>
      <c r="EFQ38" s="11"/>
      <c r="EFR38" s="11"/>
      <c r="EFS38" s="11"/>
      <c r="EFT38" s="12"/>
      <c r="EFU38" s="12"/>
      <c r="EFV38" s="12"/>
      <c r="EFW38" s="12"/>
      <c r="EFX38" s="13"/>
      <c r="EFY38" s="13"/>
      <c r="EFZ38" s="13"/>
      <c r="EGA38" s="14"/>
      <c r="EGB38" s="15"/>
      <c r="EGC38" s="16"/>
      <c r="EGD38" s="15"/>
      <c r="EGE38" s="16"/>
      <c r="EGF38" s="17"/>
      <c r="EGG38" s="17"/>
      <c r="EGH38" s="17"/>
      <c r="EGI38" s="18"/>
      <c r="EGJ38" s="10"/>
      <c r="EGK38" s="11"/>
      <c r="EGL38" s="11"/>
      <c r="EGM38" s="11"/>
      <c r="EGN38" s="11"/>
      <c r="EGO38" s="12"/>
      <c r="EGP38" s="12"/>
      <c r="EGQ38" s="12"/>
      <c r="EGR38" s="12"/>
      <c r="EGS38" s="13"/>
      <c r="EGT38" s="13"/>
      <c r="EGU38" s="13"/>
      <c r="EGV38" s="14"/>
      <c r="EGW38" s="15"/>
      <c r="EGX38" s="16"/>
      <c r="EGY38" s="15"/>
      <c r="EGZ38" s="16"/>
      <c r="EHA38" s="17"/>
      <c r="EHB38" s="17"/>
      <c r="EHC38" s="17"/>
      <c r="EHD38" s="18"/>
      <c r="EHE38" s="10"/>
      <c r="EHF38" s="11"/>
      <c r="EHG38" s="11"/>
      <c r="EHH38" s="11"/>
      <c r="EHI38" s="11"/>
      <c r="EHJ38" s="12"/>
      <c r="EHK38" s="12"/>
      <c r="EHL38" s="12"/>
      <c r="EHM38" s="12"/>
      <c r="EHN38" s="13"/>
      <c r="EHO38" s="13"/>
      <c r="EHP38" s="13"/>
      <c r="EHQ38" s="14"/>
      <c r="EHR38" s="15"/>
      <c r="EHS38" s="16"/>
      <c r="EHT38" s="15"/>
      <c r="EHU38" s="16"/>
      <c r="EHV38" s="17"/>
      <c r="EHW38" s="17"/>
      <c r="EHX38" s="17"/>
      <c r="EHY38" s="18"/>
      <c r="EHZ38" s="10"/>
      <c r="EIA38" s="11"/>
      <c r="EIB38" s="11"/>
      <c r="EIC38" s="11"/>
      <c r="EID38" s="11"/>
      <c r="EIE38" s="12"/>
      <c r="EIF38" s="12"/>
      <c r="EIG38" s="12"/>
      <c r="EIH38" s="12"/>
      <c r="EII38" s="13"/>
      <c r="EIJ38" s="13"/>
      <c r="EIK38" s="13"/>
      <c r="EIL38" s="14"/>
      <c r="EIM38" s="15"/>
      <c r="EIN38" s="16"/>
      <c r="EIO38" s="15"/>
      <c r="EIP38" s="16"/>
      <c r="EIQ38" s="17"/>
      <c r="EIR38" s="17"/>
      <c r="EIS38" s="17"/>
      <c r="EIT38" s="18"/>
      <c r="EIU38" s="10"/>
      <c r="EIV38" s="11"/>
      <c r="EIW38" s="11"/>
      <c r="EIX38" s="11"/>
      <c r="EIY38" s="11"/>
      <c r="EIZ38" s="12"/>
      <c r="EJA38" s="12"/>
      <c r="EJB38" s="12"/>
      <c r="EJC38" s="12"/>
      <c r="EJD38" s="13"/>
      <c r="EJE38" s="13"/>
      <c r="EJF38" s="13"/>
      <c r="EJG38" s="14"/>
      <c r="EJH38" s="15"/>
      <c r="EJI38" s="16"/>
      <c r="EJJ38" s="15"/>
      <c r="EJK38" s="16"/>
      <c r="EJL38" s="17"/>
      <c r="EJM38" s="17"/>
      <c r="EJN38" s="17"/>
      <c r="EJO38" s="18"/>
      <c r="EJP38" s="10"/>
      <c r="EJQ38" s="11"/>
      <c r="EJR38" s="11"/>
      <c r="EJS38" s="11"/>
      <c r="EJT38" s="11"/>
      <c r="EJU38" s="12"/>
      <c r="EJV38" s="12"/>
      <c r="EJW38" s="12"/>
      <c r="EJX38" s="12"/>
      <c r="EJY38" s="13"/>
      <c r="EJZ38" s="13"/>
      <c r="EKA38" s="13"/>
      <c r="EKB38" s="14"/>
      <c r="EKC38" s="15"/>
      <c r="EKD38" s="16"/>
      <c r="EKE38" s="15"/>
      <c r="EKF38" s="16"/>
      <c r="EKG38" s="17"/>
      <c r="EKH38" s="17"/>
      <c r="EKI38" s="17"/>
      <c r="EKJ38" s="18"/>
      <c r="EKK38" s="10"/>
      <c r="EKL38" s="11"/>
      <c r="EKM38" s="11"/>
      <c r="EKN38" s="11"/>
      <c r="EKO38" s="11"/>
      <c r="EKP38" s="12"/>
      <c r="EKQ38" s="12"/>
      <c r="EKR38" s="12"/>
      <c r="EKS38" s="12"/>
      <c r="EKT38" s="13"/>
      <c r="EKU38" s="13"/>
      <c r="EKV38" s="13"/>
      <c r="EKW38" s="14"/>
      <c r="EKX38" s="15"/>
      <c r="EKY38" s="16"/>
      <c r="EKZ38" s="15"/>
      <c r="ELA38" s="16"/>
      <c r="ELB38" s="17"/>
      <c r="ELC38" s="17"/>
      <c r="ELD38" s="17"/>
      <c r="ELE38" s="18"/>
      <c r="ELF38" s="10"/>
      <c r="ELG38" s="11"/>
      <c r="ELH38" s="11"/>
      <c r="ELI38" s="11"/>
      <c r="ELJ38" s="11"/>
      <c r="ELK38" s="12"/>
      <c r="ELL38" s="12"/>
      <c r="ELM38" s="12"/>
      <c r="ELN38" s="12"/>
      <c r="ELO38" s="13"/>
      <c r="ELP38" s="13"/>
      <c r="ELQ38" s="13"/>
      <c r="ELR38" s="14"/>
      <c r="ELS38" s="15"/>
      <c r="ELT38" s="16"/>
      <c r="ELU38" s="15"/>
      <c r="ELV38" s="16"/>
      <c r="ELW38" s="17"/>
      <c r="ELX38" s="17"/>
      <c r="ELY38" s="17"/>
      <c r="ELZ38" s="18"/>
      <c r="EMA38" s="10"/>
      <c r="EMB38" s="11"/>
      <c r="EMC38" s="11"/>
      <c r="EMD38" s="11"/>
      <c r="EME38" s="11"/>
      <c r="EMF38" s="12"/>
      <c r="EMG38" s="12"/>
      <c r="EMH38" s="12"/>
      <c r="EMI38" s="12"/>
      <c r="EMJ38" s="13"/>
      <c r="EMK38" s="13"/>
      <c r="EML38" s="13"/>
      <c r="EMM38" s="14"/>
      <c r="EMN38" s="15"/>
      <c r="EMO38" s="16"/>
      <c r="EMP38" s="15"/>
      <c r="EMQ38" s="16"/>
      <c r="EMR38" s="17"/>
      <c r="EMS38" s="17"/>
      <c r="EMT38" s="17"/>
      <c r="EMU38" s="18"/>
      <c r="EMV38" s="10"/>
      <c r="EMW38" s="11"/>
      <c r="EMX38" s="11"/>
      <c r="EMY38" s="11"/>
      <c r="EMZ38" s="11"/>
      <c r="ENA38" s="12"/>
      <c r="ENB38" s="12"/>
      <c r="ENC38" s="12"/>
      <c r="END38" s="12"/>
      <c r="ENE38" s="13"/>
      <c r="ENF38" s="13"/>
      <c r="ENG38" s="13"/>
      <c r="ENH38" s="14"/>
      <c r="ENI38" s="15"/>
      <c r="ENJ38" s="16"/>
      <c r="ENK38" s="15"/>
      <c r="ENL38" s="16"/>
      <c r="ENM38" s="17"/>
      <c r="ENN38" s="17"/>
      <c r="ENO38" s="17"/>
      <c r="ENP38" s="18"/>
      <c r="ENQ38" s="10"/>
      <c r="ENR38" s="11"/>
      <c r="ENS38" s="11"/>
      <c r="ENT38" s="11"/>
      <c r="ENU38" s="11"/>
      <c r="ENV38" s="12"/>
      <c r="ENW38" s="12"/>
      <c r="ENX38" s="12"/>
      <c r="ENY38" s="12"/>
      <c r="ENZ38" s="13"/>
      <c r="EOA38" s="13"/>
      <c r="EOB38" s="13"/>
      <c r="EOC38" s="14"/>
      <c r="EOD38" s="15"/>
      <c r="EOE38" s="16"/>
      <c r="EOF38" s="15"/>
      <c r="EOG38" s="16"/>
      <c r="EOH38" s="17"/>
      <c r="EOI38" s="17"/>
      <c r="EOJ38" s="17"/>
      <c r="EOK38" s="18"/>
      <c r="EOL38" s="10"/>
      <c r="EOM38" s="11"/>
      <c r="EON38" s="11"/>
      <c r="EOO38" s="11"/>
      <c r="EOP38" s="11"/>
      <c r="EOQ38" s="12"/>
      <c r="EOR38" s="12"/>
      <c r="EOS38" s="12"/>
      <c r="EOT38" s="12"/>
      <c r="EOU38" s="13"/>
      <c r="EOV38" s="13"/>
      <c r="EOW38" s="13"/>
      <c r="EOX38" s="14"/>
      <c r="EOY38" s="15"/>
      <c r="EOZ38" s="16"/>
      <c r="EPA38" s="15"/>
      <c r="EPB38" s="16"/>
      <c r="EPC38" s="17"/>
      <c r="EPD38" s="17"/>
      <c r="EPE38" s="17"/>
      <c r="EPF38" s="18"/>
      <c r="EPG38" s="10"/>
      <c r="EPH38" s="11"/>
      <c r="EPI38" s="11"/>
      <c r="EPJ38" s="11"/>
      <c r="EPK38" s="11"/>
      <c r="EPL38" s="12"/>
      <c r="EPM38" s="12"/>
      <c r="EPN38" s="12"/>
      <c r="EPO38" s="12"/>
      <c r="EPP38" s="13"/>
      <c r="EPQ38" s="13"/>
      <c r="EPR38" s="13"/>
      <c r="EPS38" s="14"/>
      <c r="EPT38" s="15"/>
      <c r="EPU38" s="16"/>
      <c r="EPV38" s="15"/>
      <c r="EPW38" s="16"/>
      <c r="EPX38" s="17"/>
      <c r="EPY38" s="17"/>
      <c r="EPZ38" s="17"/>
      <c r="EQA38" s="18"/>
      <c r="EQB38" s="10"/>
      <c r="EQC38" s="11"/>
      <c r="EQD38" s="11"/>
      <c r="EQE38" s="11"/>
      <c r="EQF38" s="11"/>
      <c r="EQG38" s="12"/>
      <c r="EQH38" s="12"/>
      <c r="EQI38" s="12"/>
      <c r="EQJ38" s="12"/>
      <c r="EQK38" s="13"/>
      <c r="EQL38" s="13"/>
      <c r="EQM38" s="13"/>
      <c r="EQN38" s="14"/>
      <c r="EQO38" s="15"/>
      <c r="EQP38" s="16"/>
      <c r="EQQ38" s="15"/>
      <c r="EQR38" s="16"/>
      <c r="EQS38" s="17"/>
      <c r="EQT38" s="17"/>
      <c r="EQU38" s="17"/>
      <c r="EQV38" s="18"/>
      <c r="EQW38" s="10"/>
      <c r="EQX38" s="11"/>
      <c r="EQY38" s="11"/>
      <c r="EQZ38" s="11"/>
      <c r="ERA38" s="11"/>
      <c r="ERB38" s="12"/>
      <c r="ERC38" s="12"/>
      <c r="ERD38" s="12"/>
      <c r="ERE38" s="12"/>
      <c r="ERF38" s="13"/>
      <c r="ERG38" s="13"/>
      <c r="ERH38" s="13"/>
      <c r="ERI38" s="14"/>
      <c r="ERJ38" s="15"/>
      <c r="ERK38" s="16"/>
      <c r="ERL38" s="15"/>
      <c r="ERM38" s="16"/>
      <c r="ERN38" s="17"/>
      <c r="ERO38" s="17"/>
      <c r="ERP38" s="17"/>
      <c r="ERQ38" s="18"/>
      <c r="ERR38" s="10"/>
      <c r="ERS38" s="11"/>
      <c r="ERT38" s="11"/>
      <c r="ERU38" s="11"/>
      <c r="ERV38" s="11"/>
      <c r="ERW38" s="12"/>
      <c r="ERX38" s="12"/>
      <c r="ERY38" s="12"/>
      <c r="ERZ38" s="12"/>
      <c r="ESA38" s="13"/>
      <c r="ESB38" s="13"/>
      <c r="ESC38" s="13"/>
      <c r="ESD38" s="14"/>
      <c r="ESE38" s="15"/>
      <c r="ESF38" s="16"/>
      <c r="ESG38" s="15"/>
      <c r="ESH38" s="16"/>
      <c r="ESI38" s="17"/>
      <c r="ESJ38" s="17"/>
      <c r="ESK38" s="17"/>
      <c r="ESL38" s="18"/>
      <c r="ESM38" s="10"/>
      <c r="ESN38" s="11"/>
      <c r="ESO38" s="11"/>
      <c r="ESP38" s="11"/>
      <c r="ESQ38" s="11"/>
      <c r="ESR38" s="12"/>
      <c r="ESS38" s="12"/>
      <c r="EST38" s="12"/>
      <c r="ESU38" s="12"/>
      <c r="ESV38" s="13"/>
      <c r="ESW38" s="13"/>
      <c r="ESX38" s="13"/>
      <c r="ESY38" s="14"/>
      <c r="ESZ38" s="15"/>
      <c r="ETA38" s="16"/>
      <c r="ETB38" s="15"/>
      <c r="ETC38" s="16"/>
      <c r="ETD38" s="17"/>
      <c r="ETE38" s="17"/>
      <c r="ETF38" s="17"/>
      <c r="ETG38" s="18"/>
      <c r="ETH38" s="10"/>
      <c r="ETI38" s="11"/>
      <c r="ETJ38" s="11"/>
      <c r="ETK38" s="11"/>
      <c r="ETL38" s="11"/>
      <c r="ETM38" s="12"/>
      <c r="ETN38" s="12"/>
      <c r="ETO38" s="12"/>
      <c r="ETP38" s="12"/>
      <c r="ETQ38" s="13"/>
      <c r="ETR38" s="13"/>
      <c r="ETS38" s="13"/>
      <c r="ETT38" s="14"/>
      <c r="ETU38" s="15"/>
      <c r="ETV38" s="16"/>
      <c r="ETW38" s="15"/>
      <c r="ETX38" s="16"/>
      <c r="ETY38" s="17"/>
      <c r="ETZ38" s="17"/>
      <c r="EUA38" s="17"/>
      <c r="EUB38" s="18"/>
      <c r="EUC38" s="10"/>
      <c r="EUD38" s="11"/>
      <c r="EUE38" s="11"/>
      <c r="EUF38" s="11"/>
      <c r="EUG38" s="11"/>
      <c r="EUH38" s="12"/>
      <c r="EUI38" s="12"/>
      <c r="EUJ38" s="12"/>
      <c r="EUK38" s="12"/>
      <c r="EUL38" s="13"/>
      <c r="EUM38" s="13"/>
      <c r="EUN38" s="13"/>
      <c r="EUO38" s="14"/>
      <c r="EUP38" s="15"/>
      <c r="EUQ38" s="16"/>
      <c r="EUR38" s="15"/>
      <c r="EUS38" s="16"/>
      <c r="EUT38" s="17"/>
      <c r="EUU38" s="17"/>
      <c r="EUV38" s="17"/>
      <c r="EUW38" s="18"/>
      <c r="EUX38" s="10"/>
      <c r="EUY38" s="11"/>
      <c r="EUZ38" s="11"/>
      <c r="EVA38" s="11"/>
      <c r="EVB38" s="11"/>
      <c r="EVC38" s="12"/>
      <c r="EVD38" s="12"/>
      <c r="EVE38" s="12"/>
      <c r="EVF38" s="12"/>
      <c r="EVG38" s="13"/>
      <c r="EVH38" s="13"/>
      <c r="EVI38" s="13"/>
      <c r="EVJ38" s="14"/>
      <c r="EVK38" s="15"/>
      <c r="EVL38" s="16"/>
      <c r="EVM38" s="15"/>
      <c r="EVN38" s="16"/>
      <c r="EVO38" s="17"/>
      <c r="EVP38" s="17"/>
      <c r="EVQ38" s="17"/>
      <c r="EVR38" s="18"/>
      <c r="EVS38" s="10"/>
      <c r="EVT38" s="11"/>
      <c r="EVU38" s="11"/>
      <c r="EVV38" s="11"/>
      <c r="EVW38" s="11"/>
      <c r="EVX38" s="12"/>
      <c r="EVY38" s="12"/>
      <c r="EVZ38" s="12"/>
      <c r="EWA38" s="12"/>
      <c r="EWB38" s="13"/>
      <c r="EWC38" s="13"/>
      <c r="EWD38" s="13"/>
      <c r="EWE38" s="14"/>
      <c r="EWF38" s="15"/>
      <c r="EWG38" s="16"/>
      <c r="EWH38" s="15"/>
      <c r="EWI38" s="16"/>
      <c r="EWJ38" s="17"/>
      <c r="EWK38" s="17"/>
      <c r="EWL38" s="17"/>
      <c r="EWM38" s="18"/>
      <c r="EWN38" s="10"/>
      <c r="EWO38" s="11"/>
      <c r="EWP38" s="11"/>
      <c r="EWQ38" s="11"/>
      <c r="EWR38" s="11"/>
      <c r="EWS38" s="12"/>
      <c r="EWT38" s="12"/>
      <c r="EWU38" s="12"/>
      <c r="EWV38" s="12"/>
      <c r="EWW38" s="13"/>
      <c r="EWX38" s="13"/>
      <c r="EWY38" s="13"/>
      <c r="EWZ38" s="14"/>
      <c r="EXA38" s="15"/>
      <c r="EXB38" s="16"/>
      <c r="EXC38" s="15"/>
      <c r="EXD38" s="16"/>
      <c r="EXE38" s="17"/>
      <c r="EXF38" s="17"/>
      <c r="EXG38" s="17"/>
      <c r="EXH38" s="18"/>
      <c r="EXI38" s="10"/>
      <c r="EXJ38" s="11"/>
      <c r="EXK38" s="11"/>
      <c r="EXL38" s="11"/>
      <c r="EXM38" s="11"/>
      <c r="EXN38" s="12"/>
      <c r="EXO38" s="12"/>
      <c r="EXP38" s="12"/>
      <c r="EXQ38" s="12"/>
      <c r="EXR38" s="13"/>
      <c r="EXS38" s="13"/>
      <c r="EXT38" s="13"/>
      <c r="EXU38" s="14"/>
      <c r="EXV38" s="15"/>
      <c r="EXW38" s="16"/>
      <c r="EXX38" s="15"/>
      <c r="EXY38" s="16"/>
      <c r="EXZ38" s="17"/>
      <c r="EYA38" s="17"/>
      <c r="EYB38" s="17"/>
      <c r="EYC38" s="18"/>
      <c r="EYD38" s="10"/>
      <c r="EYE38" s="11"/>
      <c r="EYF38" s="11"/>
      <c r="EYG38" s="11"/>
      <c r="EYH38" s="11"/>
      <c r="EYI38" s="12"/>
      <c r="EYJ38" s="12"/>
      <c r="EYK38" s="12"/>
      <c r="EYL38" s="12"/>
      <c r="EYM38" s="13"/>
      <c r="EYN38" s="13"/>
      <c r="EYO38" s="13"/>
      <c r="EYP38" s="14"/>
      <c r="EYQ38" s="15"/>
      <c r="EYR38" s="16"/>
      <c r="EYS38" s="15"/>
      <c r="EYT38" s="16"/>
      <c r="EYU38" s="17"/>
      <c r="EYV38" s="17"/>
      <c r="EYW38" s="17"/>
      <c r="EYX38" s="18"/>
      <c r="EYY38" s="10"/>
      <c r="EYZ38" s="11"/>
      <c r="EZA38" s="11"/>
      <c r="EZB38" s="11"/>
      <c r="EZC38" s="11"/>
      <c r="EZD38" s="12"/>
      <c r="EZE38" s="12"/>
      <c r="EZF38" s="12"/>
      <c r="EZG38" s="12"/>
      <c r="EZH38" s="13"/>
      <c r="EZI38" s="13"/>
      <c r="EZJ38" s="13"/>
      <c r="EZK38" s="14"/>
      <c r="EZL38" s="15"/>
      <c r="EZM38" s="16"/>
      <c r="EZN38" s="15"/>
      <c r="EZO38" s="16"/>
      <c r="EZP38" s="17"/>
      <c r="EZQ38" s="17"/>
      <c r="EZR38" s="17"/>
      <c r="EZS38" s="18"/>
      <c r="EZT38" s="10"/>
      <c r="EZU38" s="11"/>
      <c r="EZV38" s="11"/>
      <c r="EZW38" s="11"/>
      <c r="EZX38" s="11"/>
      <c r="EZY38" s="12"/>
      <c r="EZZ38" s="12"/>
      <c r="FAA38" s="12"/>
      <c r="FAB38" s="12"/>
      <c r="FAC38" s="13"/>
      <c r="FAD38" s="13"/>
      <c r="FAE38" s="13"/>
      <c r="FAF38" s="14"/>
      <c r="FAG38" s="15"/>
      <c r="FAH38" s="16"/>
      <c r="FAI38" s="15"/>
      <c r="FAJ38" s="16"/>
      <c r="FAK38" s="17"/>
      <c r="FAL38" s="17"/>
      <c r="FAM38" s="17"/>
      <c r="FAN38" s="18"/>
      <c r="FAO38" s="10"/>
      <c r="FAP38" s="11"/>
      <c r="FAQ38" s="11"/>
      <c r="FAR38" s="11"/>
      <c r="FAS38" s="11"/>
      <c r="FAT38" s="12"/>
      <c r="FAU38" s="12"/>
      <c r="FAV38" s="12"/>
      <c r="FAW38" s="12"/>
      <c r="FAX38" s="13"/>
      <c r="FAY38" s="13"/>
      <c r="FAZ38" s="13"/>
      <c r="FBA38" s="14"/>
      <c r="FBB38" s="15"/>
      <c r="FBC38" s="16"/>
      <c r="FBD38" s="15"/>
      <c r="FBE38" s="16"/>
      <c r="FBF38" s="17"/>
      <c r="FBG38" s="17"/>
      <c r="FBH38" s="17"/>
      <c r="FBI38" s="18"/>
      <c r="FBJ38" s="10"/>
      <c r="FBK38" s="11"/>
      <c r="FBL38" s="11"/>
      <c r="FBM38" s="11"/>
      <c r="FBN38" s="11"/>
      <c r="FBO38" s="12"/>
      <c r="FBP38" s="12"/>
      <c r="FBQ38" s="12"/>
      <c r="FBR38" s="12"/>
      <c r="FBS38" s="13"/>
      <c r="FBT38" s="13"/>
      <c r="FBU38" s="13"/>
      <c r="FBV38" s="14"/>
      <c r="FBW38" s="15"/>
      <c r="FBX38" s="16"/>
      <c r="FBY38" s="15"/>
      <c r="FBZ38" s="16"/>
      <c r="FCA38" s="17"/>
      <c r="FCB38" s="17"/>
      <c r="FCC38" s="17"/>
      <c r="FCD38" s="18"/>
      <c r="FCE38" s="10"/>
      <c r="FCF38" s="11"/>
      <c r="FCG38" s="11"/>
      <c r="FCH38" s="11"/>
      <c r="FCI38" s="11"/>
      <c r="FCJ38" s="12"/>
      <c r="FCK38" s="12"/>
      <c r="FCL38" s="12"/>
      <c r="FCM38" s="12"/>
      <c r="FCN38" s="13"/>
      <c r="FCO38" s="13"/>
      <c r="FCP38" s="13"/>
      <c r="FCQ38" s="14"/>
      <c r="FCR38" s="15"/>
      <c r="FCS38" s="16"/>
      <c r="FCT38" s="15"/>
      <c r="FCU38" s="16"/>
      <c r="FCV38" s="17"/>
      <c r="FCW38" s="17"/>
      <c r="FCX38" s="17"/>
      <c r="FCY38" s="18"/>
      <c r="FCZ38" s="10"/>
      <c r="FDA38" s="11"/>
      <c r="FDB38" s="11"/>
      <c r="FDC38" s="11"/>
      <c r="FDD38" s="11"/>
      <c r="FDE38" s="12"/>
      <c r="FDF38" s="12"/>
      <c r="FDG38" s="12"/>
      <c r="FDH38" s="12"/>
      <c r="FDI38" s="13"/>
      <c r="FDJ38" s="13"/>
      <c r="FDK38" s="13"/>
      <c r="FDL38" s="14"/>
      <c r="FDM38" s="15"/>
      <c r="FDN38" s="16"/>
      <c r="FDO38" s="15"/>
      <c r="FDP38" s="16"/>
      <c r="FDQ38" s="17"/>
      <c r="FDR38" s="17"/>
      <c r="FDS38" s="17"/>
      <c r="FDT38" s="18"/>
      <c r="FDU38" s="10"/>
      <c r="FDV38" s="11"/>
      <c r="FDW38" s="11"/>
      <c r="FDX38" s="11"/>
      <c r="FDY38" s="11"/>
      <c r="FDZ38" s="12"/>
      <c r="FEA38" s="12"/>
      <c r="FEB38" s="12"/>
      <c r="FEC38" s="12"/>
      <c r="FED38" s="13"/>
      <c r="FEE38" s="13"/>
      <c r="FEF38" s="13"/>
      <c r="FEG38" s="14"/>
      <c r="FEH38" s="15"/>
      <c r="FEI38" s="16"/>
      <c r="FEJ38" s="15"/>
      <c r="FEK38" s="16"/>
      <c r="FEL38" s="17"/>
      <c r="FEM38" s="17"/>
      <c r="FEN38" s="17"/>
      <c r="FEO38" s="18"/>
      <c r="FEP38" s="10"/>
      <c r="FEQ38" s="11"/>
      <c r="FER38" s="11"/>
      <c r="FES38" s="11"/>
      <c r="FET38" s="11"/>
      <c r="FEU38" s="12"/>
      <c r="FEV38" s="12"/>
      <c r="FEW38" s="12"/>
      <c r="FEX38" s="12"/>
      <c r="FEY38" s="13"/>
      <c r="FEZ38" s="13"/>
      <c r="FFA38" s="13"/>
      <c r="FFB38" s="14"/>
      <c r="FFC38" s="15"/>
      <c r="FFD38" s="16"/>
      <c r="FFE38" s="15"/>
      <c r="FFF38" s="16"/>
      <c r="FFG38" s="17"/>
      <c r="FFH38" s="17"/>
      <c r="FFI38" s="17"/>
      <c r="FFJ38" s="18"/>
      <c r="FFK38" s="10"/>
      <c r="FFL38" s="11"/>
      <c r="FFM38" s="11"/>
      <c r="FFN38" s="11"/>
      <c r="FFO38" s="11"/>
      <c r="FFP38" s="12"/>
      <c r="FFQ38" s="12"/>
      <c r="FFR38" s="12"/>
      <c r="FFS38" s="12"/>
      <c r="FFT38" s="13"/>
      <c r="FFU38" s="13"/>
      <c r="FFV38" s="13"/>
      <c r="FFW38" s="14"/>
      <c r="FFX38" s="15"/>
      <c r="FFY38" s="16"/>
      <c r="FFZ38" s="15"/>
      <c r="FGA38" s="16"/>
      <c r="FGB38" s="17"/>
      <c r="FGC38" s="17"/>
      <c r="FGD38" s="17"/>
      <c r="FGE38" s="18"/>
      <c r="FGF38" s="10"/>
      <c r="FGG38" s="11"/>
      <c r="FGH38" s="11"/>
      <c r="FGI38" s="11"/>
      <c r="FGJ38" s="11"/>
      <c r="FGK38" s="12"/>
      <c r="FGL38" s="12"/>
      <c r="FGM38" s="12"/>
      <c r="FGN38" s="12"/>
      <c r="FGO38" s="13"/>
      <c r="FGP38" s="13"/>
      <c r="FGQ38" s="13"/>
      <c r="FGR38" s="14"/>
      <c r="FGS38" s="15"/>
      <c r="FGT38" s="16"/>
      <c r="FGU38" s="15"/>
      <c r="FGV38" s="16"/>
      <c r="FGW38" s="17"/>
      <c r="FGX38" s="17"/>
      <c r="FGY38" s="17"/>
      <c r="FGZ38" s="18"/>
      <c r="FHA38" s="10"/>
      <c r="FHB38" s="11"/>
      <c r="FHC38" s="11"/>
      <c r="FHD38" s="11"/>
      <c r="FHE38" s="11"/>
      <c r="FHF38" s="12"/>
      <c r="FHG38" s="12"/>
      <c r="FHH38" s="12"/>
      <c r="FHI38" s="12"/>
      <c r="FHJ38" s="13"/>
      <c r="FHK38" s="13"/>
      <c r="FHL38" s="13"/>
      <c r="FHM38" s="14"/>
      <c r="FHN38" s="15"/>
      <c r="FHO38" s="16"/>
      <c r="FHP38" s="15"/>
      <c r="FHQ38" s="16"/>
      <c r="FHR38" s="17"/>
      <c r="FHS38" s="17"/>
      <c r="FHT38" s="17"/>
      <c r="FHU38" s="18"/>
      <c r="FHV38" s="10"/>
      <c r="FHW38" s="11"/>
      <c r="FHX38" s="11"/>
      <c r="FHY38" s="11"/>
      <c r="FHZ38" s="11"/>
      <c r="FIA38" s="12"/>
      <c r="FIB38" s="12"/>
      <c r="FIC38" s="12"/>
      <c r="FID38" s="12"/>
      <c r="FIE38" s="13"/>
      <c r="FIF38" s="13"/>
      <c r="FIG38" s="13"/>
      <c r="FIH38" s="14"/>
      <c r="FII38" s="15"/>
      <c r="FIJ38" s="16"/>
      <c r="FIK38" s="15"/>
      <c r="FIL38" s="16"/>
      <c r="FIM38" s="17"/>
      <c r="FIN38" s="17"/>
      <c r="FIO38" s="17"/>
      <c r="FIP38" s="18"/>
      <c r="FIQ38" s="10"/>
      <c r="FIR38" s="11"/>
      <c r="FIS38" s="11"/>
      <c r="FIT38" s="11"/>
      <c r="FIU38" s="11"/>
      <c r="FIV38" s="12"/>
      <c r="FIW38" s="12"/>
      <c r="FIX38" s="12"/>
      <c r="FIY38" s="12"/>
      <c r="FIZ38" s="13"/>
      <c r="FJA38" s="13"/>
      <c r="FJB38" s="13"/>
      <c r="FJC38" s="14"/>
      <c r="FJD38" s="15"/>
      <c r="FJE38" s="16"/>
      <c r="FJF38" s="15"/>
      <c r="FJG38" s="16"/>
      <c r="FJH38" s="17"/>
      <c r="FJI38" s="17"/>
      <c r="FJJ38" s="17"/>
      <c r="FJK38" s="18"/>
      <c r="FJL38" s="10"/>
      <c r="FJM38" s="11"/>
      <c r="FJN38" s="11"/>
      <c r="FJO38" s="11"/>
      <c r="FJP38" s="11"/>
      <c r="FJQ38" s="12"/>
      <c r="FJR38" s="12"/>
      <c r="FJS38" s="12"/>
      <c r="FJT38" s="12"/>
      <c r="FJU38" s="13"/>
      <c r="FJV38" s="13"/>
      <c r="FJW38" s="13"/>
      <c r="FJX38" s="14"/>
      <c r="FJY38" s="15"/>
      <c r="FJZ38" s="16"/>
      <c r="FKA38" s="15"/>
      <c r="FKB38" s="16"/>
      <c r="FKC38" s="17"/>
      <c r="FKD38" s="17"/>
      <c r="FKE38" s="17"/>
      <c r="FKF38" s="18"/>
      <c r="FKG38" s="10"/>
      <c r="FKH38" s="11"/>
      <c r="FKI38" s="11"/>
      <c r="FKJ38" s="11"/>
      <c r="FKK38" s="11"/>
      <c r="FKL38" s="12"/>
      <c r="FKM38" s="12"/>
      <c r="FKN38" s="12"/>
      <c r="FKO38" s="12"/>
      <c r="FKP38" s="13"/>
      <c r="FKQ38" s="13"/>
      <c r="FKR38" s="13"/>
      <c r="FKS38" s="14"/>
      <c r="FKT38" s="15"/>
      <c r="FKU38" s="16"/>
      <c r="FKV38" s="15"/>
      <c r="FKW38" s="16"/>
      <c r="FKX38" s="17"/>
      <c r="FKY38" s="17"/>
      <c r="FKZ38" s="17"/>
      <c r="FLA38" s="18"/>
      <c r="FLB38" s="10"/>
      <c r="FLC38" s="11"/>
      <c r="FLD38" s="11"/>
      <c r="FLE38" s="11"/>
      <c r="FLF38" s="11"/>
      <c r="FLG38" s="12"/>
      <c r="FLH38" s="12"/>
      <c r="FLI38" s="12"/>
      <c r="FLJ38" s="12"/>
      <c r="FLK38" s="13"/>
      <c r="FLL38" s="13"/>
      <c r="FLM38" s="13"/>
      <c r="FLN38" s="14"/>
      <c r="FLO38" s="15"/>
      <c r="FLP38" s="16"/>
      <c r="FLQ38" s="15"/>
      <c r="FLR38" s="16"/>
      <c r="FLS38" s="17"/>
      <c r="FLT38" s="17"/>
      <c r="FLU38" s="17"/>
      <c r="FLV38" s="18"/>
      <c r="FLW38" s="10"/>
      <c r="FLX38" s="11"/>
      <c r="FLY38" s="11"/>
      <c r="FLZ38" s="11"/>
      <c r="FMA38" s="11"/>
      <c r="FMB38" s="12"/>
      <c r="FMC38" s="12"/>
      <c r="FMD38" s="12"/>
      <c r="FME38" s="12"/>
      <c r="FMF38" s="13"/>
      <c r="FMG38" s="13"/>
      <c r="FMH38" s="13"/>
      <c r="FMI38" s="14"/>
      <c r="FMJ38" s="15"/>
      <c r="FMK38" s="16"/>
      <c r="FML38" s="15"/>
      <c r="FMM38" s="16"/>
      <c r="FMN38" s="17"/>
      <c r="FMO38" s="17"/>
      <c r="FMP38" s="17"/>
      <c r="FMQ38" s="18"/>
      <c r="FMR38" s="10"/>
      <c r="FMS38" s="11"/>
      <c r="FMT38" s="11"/>
      <c r="FMU38" s="11"/>
      <c r="FMV38" s="11"/>
      <c r="FMW38" s="12"/>
      <c r="FMX38" s="12"/>
      <c r="FMY38" s="12"/>
      <c r="FMZ38" s="12"/>
      <c r="FNA38" s="13"/>
      <c r="FNB38" s="13"/>
      <c r="FNC38" s="13"/>
      <c r="FND38" s="14"/>
      <c r="FNE38" s="15"/>
      <c r="FNF38" s="16"/>
      <c r="FNG38" s="15"/>
      <c r="FNH38" s="16"/>
      <c r="FNI38" s="17"/>
      <c r="FNJ38" s="17"/>
      <c r="FNK38" s="17"/>
      <c r="FNL38" s="18"/>
      <c r="FNM38" s="10"/>
      <c r="FNN38" s="11"/>
      <c r="FNO38" s="11"/>
      <c r="FNP38" s="11"/>
      <c r="FNQ38" s="11"/>
      <c r="FNR38" s="12"/>
      <c r="FNS38" s="12"/>
      <c r="FNT38" s="12"/>
      <c r="FNU38" s="12"/>
      <c r="FNV38" s="13"/>
      <c r="FNW38" s="13"/>
      <c r="FNX38" s="13"/>
      <c r="FNY38" s="14"/>
      <c r="FNZ38" s="15"/>
      <c r="FOA38" s="16"/>
      <c r="FOB38" s="15"/>
      <c r="FOC38" s="16"/>
      <c r="FOD38" s="17"/>
      <c r="FOE38" s="17"/>
      <c r="FOF38" s="17"/>
      <c r="FOG38" s="18"/>
      <c r="FOH38" s="10"/>
      <c r="FOI38" s="11"/>
      <c r="FOJ38" s="11"/>
      <c r="FOK38" s="11"/>
      <c r="FOL38" s="11"/>
      <c r="FOM38" s="12"/>
      <c r="FON38" s="12"/>
      <c r="FOO38" s="12"/>
      <c r="FOP38" s="12"/>
      <c r="FOQ38" s="13"/>
      <c r="FOR38" s="13"/>
      <c r="FOS38" s="13"/>
      <c r="FOT38" s="14"/>
      <c r="FOU38" s="15"/>
      <c r="FOV38" s="16"/>
      <c r="FOW38" s="15"/>
      <c r="FOX38" s="16"/>
      <c r="FOY38" s="17"/>
      <c r="FOZ38" s="17"/>
      <c r="FPA38" s="17"/>
      <c r="FPB38" s="18"/>
      <c r="FPC38" s="10"/>
      <c r="FPD38" s="11"/>
      <c r="FPE38" s="11"/>
      <c r="FPF38" s="11"/>
      <c r="FPG38" s="11"/>
      <c r="FPH38" s="12"/>
      <c r="FPI38" s="12"/>
      <c r="FPJ38" s="12"/>
      <c r="FPK38" s="12"/>
      <c r="FPL38" s="13"/>
      <c r="FPM38" s="13"/>
      <c r="FPN38" s="13"/>
      <c r="FPO38" s="14"/>
      <c r="FPP38" s="15"/>
      <c r="FPQ38" s="16"/>
      <c r="FPR38" s="15"/>
      <c r="FPS38" s="16"/>
      <c r="FPT38" s="17"/>
      <c r="FPU38" s="17"/>
      <c r="FPV38" s="17"/>
      <c r="FPW38" s="18"/>
      <c r="FPX38" s="10"/>
      <c r="FPY38" s="11"/>
      <c r="FPZ38" s="11"/>
      <c r="FQA38" s="11"/>
      <c r="FQB38" s="11"/>
      <c r="FQC38" s="12"/>
      <c r="FQD38" s="12"/>
      <c r="FQE38" s="12"/>
      <c r="FQF38" s="12"/>
      <c r="FQG38" s="13"/>
      <c r="FQH38" s="13"/>
      <c r="FQI38" s="13"/>
      <c r="FQJ38" s="14"/>
      <c r="FQK38" s="15"/>
      <c r="FQL38" s="16"/>
      <c r="FQM38" s="15"/>
      <c r="FQN38" s="16"/>
      <c r="FQO38" s="17"/>
      <c r="FQP38" s="17"/>
      <c r="FQQ38" s="17"/>
      <c r="FQR38" s="18"/>
      <c r="FQS38" s="10"/>
      <c r="FQT38" s="11"/>
      <c r="FQU38" s="11"/>
      <c r="FQV38" s="11"/>
      <c r="FQW38" s="11"/>
      <c r="FQX38" s="12"/>
      <c r="FQY38" s="12"/>
      <c r="FQZ38" s="12"/>
      <c r="FRA38" s="12"/>
      <c r="FRB38" s="13"/>
      <c r="FRC38" s="13"/>
      <c r="FRD38" s="13"/>
      <c r="FRE38" s="14"/>
      <c r="FRF38" s="15"/>
      <c r="FRG38" s="16"/>
      <c r="FRH38" s="15"/>
      <c r="FRI38" s="16"/>
      <c r="FRJ38" s="17"/>
      <c r="FRK38" s="17"/>
      <c r="FRL38" s="17"/>
      <c r="FRM38" s="18"/>
      <c r="FRN38" s="10"/>
      <c r="FRO38" s="11"/>
      <c r="FRP38" s="11"/>
      <c r="FRQ38" s="11"/>
      <c r="FRR38" s="11"/>
      <c r="FRS38" s="12"/>
      <c r="FRT38" s="12"/>
      <c r="FRU38" s="12"/>
      <c r="FRV38" s="12"/>
      <c r="FRW38" s="13"/>
      <c r="FRX38" s="13"/>
      <c r="FRY38" s="13"/>
      <c r="FRZ38" s="14"/>
      <c r="FSA38" s="15"/>
      <c r="FSB38" s="16"/>
      <c r="FSC38" s="15"/>
      <c r="FSD38" s="16"/>
      <c r="FSE38" s="17"/>
      <c r="FSF38" s="17"/>
      <c r="FSG38" s="17"/>
      <c r="FSH38" s="18"/>
      <c r="FSI38" s="10"/>
      <c r="FSJ38" s="11"/>
      <c r="FSK38" s="11"/>
      <c r="FSL38" s="11"/>
      <c r="FSM38" s="11"/>
      <c r="FSN38" s="12"/>
      <c r="FSO38" s="12"/>
      <c r="FSP38" s="12"/>
      <c r="FSQ38" s="12"/>
      <c r="FSR38" s="13"/>
      <c r="FSS38" s="13"/>
      <c r="FST38" s="13"/>
      <c r="FSU38" s="14"/>
      <c r="FSV38" s="15"/>
      <c r="FSW38" s="16"/>
      <c r="FSX38" s="15"/>
      <c r="FSY38" s="16"/>
      <c r="FSZ38" s="17"/>
      <c r="FTA38" s="17"/>
      <c r="FTB38" s="17"/>
      <c r="FTC38" s="18"/>
      <c r="FTD38" s="10"/>
      <c r="FTE38" s="11"/>
      <c r="FTF38" s="11"/>
      <c r="FTG38" s="11"/>
      <c r="FTH38" s="11"/>
      <c r="FTI38" s="12"/>
      <c r="FTJ38" s="12"/>
      <c r="FTK38" s="12"/>
      <c r="FTL38" s="12"/>
      <c r="FTM38" s="13"/>
      <c r="FTN38" s="13"/>
      <c r="FTO38" s="13"/>
      <c r="FTP38" s="14"/>
      <c r="FTQ38" s="15"/>
      <c r="FTR38" s="16"/>
      <c r="FTS38" s="15"/>
      <c r="FTT38" s="16"/>
      <c r="FTU38" s="17"/>
      <c r="FTV38" s="17"/>
      <c r="FTW38" s="17"/>
      <c r="FTX38" s="18"/>
      <c r="FTY38" s="10"/>
      <c r="FTZ38" s="11"/>
      <c r="FUA38" s="11"/>
      <c r="FUB38" s="11"/>
      <c r="FUC38" s="11"/>
      <c r="FUD38" s="12"/>
      <c r="FUE38" s="12"/>
      <c r="FUF38" s="12"/>
      <c r="FUG38" s="12"/>
      <c r="FUH38" s="13"/>
      <c r="FUI38" s="13"/>
      <c r="FUJ38" s="13"/>
      <c r="FUK38" s="14"/>
      <c r="FUL38" s="15"/>
      <c r="FUM38" s="16"/>
      <c r="FUN38" s="15"/>
      <c r="FUO38" s="16"/>
      <c r="FUP38" s="17"/>
      <c r="FUQ38" s="17"/>
      <c r="FUR38" s="17"/>
      <c r="FUS38" s="18"/>
      <c r="FUT38" s="10"/>
      <c r="FUU38" s="11"/>
      <c r="FUV38" s="11"/>
      <c r="FUW38" s="11"/>
      <c r="FUX38" s="11"/>
      <c r="FUY38" s="12"/>
      <c r="FUZ38" s="12"/>
      <c r="FVA38" s="12"/>
      <c r="FVB38" s="12"/>
      <c r="FVC38" s="13"/>
      <c r="FVD38" s="13"/>
      <c r="FVE38" s="13"/>
      <c r="FVF38" s="14"/>
      <c r="FVG38" s="15"/>
      <c r="FVH38" s="16"/>
      <c r="FVI38" s="15"/>
      <c r="FVJ38" s="16"/>
      <c r="FVK38" s="17"/>
      <c r="FVL38" s="17"/>
      <c r="FVM38" s="17"/>
      <c r="FVN38" s="18"/>
      <c r="FVO38" s="10"/>
      <c r="FVP38" s="11"/>
      <c r="FVQ38" s="11"/>
      <c r="FVR38" s="11"/>
      <c r="FVS38" s="11"/>
      <c r="FVT38" s="12"/>
      <c r="FVU38" s="12"/>
      <c r="FVV38" s="12"/>
      <c r="FVW38" s="12"/>
      <c r="FVX38" s="13"/>
      <c r="FVY38" s="13"/>
      <c r="FVZ38" s="13"/>
      <c r="FWA38" s="14"/>
      <c r="FWB38" s="15"/>
      <c r="FWC38" s="16"/>
      <c r="FWD38" s="15"/>
      <c r="FWE38" s="16"/>
      <c r="FWF38" s="17"/>
      <c r="FWG38" s="17"/>
      <c r="FWH38" s="17"/>
      <c r="FWI38" s="18"/>
      <c r="FWJ38" s="10"/>
      <c r="FWK38" s="11"/>
      <c r="FWL38" s="11"/>
      <c r="FWM38" s="11"/>
      <c r="FWN38" s="11"/>
      <c r="FWO38" s="12"/>
      <c r="FWP38" s="12"/>
      <c r="FWQ38" s="12"/>
      <c r="FWR38" s="12"/>
      <c r="FWS38" s="13"/>
      <c r="FWT38" s="13"/>
      <c r="FWU38" s="13"/>
      <c r="FWV38" s="14"/>
      <c r="FWW38" s="15"/>
      <c r="FWX38" s="16"/>
      <c r="FWY38" s="15"/>
      <c r="FWZ38" s="16"/>
      <c r="FXA38" s="17"/>
      <c r="FXB38" s="17"/>
      <c r="FXC38" s="17"/>
      <c r="FXD38" s="18"/>
      <c r="FXE38" s="10"/>
      <c r="FXF38" s="11"/>
      <c r="FXG38" s="11"/>
      <c r="FXH38" s="11"/>
      <c r="FXI38" s="11"/>
      <c r="FXJ38" s="12"/>
      <c r="FXK38" s="12"/>
      <c r="FXL38" s="12"/>
      <c r="FXM38" s="12"/>
      <c r="FXN38" s="13"/>
      <c r="FXO38" s="13"/>
      <c r="FXP38" s="13"/>
      <c r="FXQ38" s="14"/>
      <c r="FXR38" s="15"/>
      <c r="FXS38" s="16"/>
      <c r="FXT38" s="15"/>
      <c r="FXU38" s="16"/>
      <c r="FXV38" s="17"/>
      <c r="FXW38" s="17"/>
      <c r="FXX38" s="17"/>
      <c r="FXY38" s="18"/>
      <c r="FXZ38" s="10"/>
      <c r="FYA38" s="11"/>
      <c r="FYB38" s="11"/>
      <c r="FYC38" s="11"/>
      <c r="FYD38" s="11"/>
      <c r="FYE38" s="12"/>
      <c r="FYF38" s="12"/>
      <c r="FYG38" s="12"/>
      <c r="FYH38" s="12"/>
      <c r="FYI38" s="13"/>
      <c r="FYJ38" s="13"/>
      <c r="FYK38" s="13"/>
      <c r="FYL38" s="14"/>
      <c r="FYM38" s="15"/>
      <c r="FYN38" s="16"/>
      <c r="FYO38" s="15"/>
      <c r="FYP38" s="16"/>
      <c r="FYQ38" s="17"/>
      <c r="FYR38" s="17"/>
      <c r="FYS38" s="17"/>
      <c r="FYT38" s="18"/>
      <c r="FYU38" s="10"/>
      <c r="FYV38" s="11"/>
      <c r="FYW38" s="11"/>
      <c r="FYX38" s="11"/>
      <c r="FYY38" s="11"/>
      <c r="FYZ38" s="12"/>
      <c r="FZA38" s="12"/>
      <c r="FZB38" s="12"/>
      <c r="FZC38" s="12"/>
      <c r="FZD38" s="13"/>
      <c r="FZE38" s="13"/>
      <c r="FZF38" s="13"/>
      <c r="FZG38" s="14"/>
      <c r="FZH38" s="15"/>
      <c r="FZI38" s="16"/>
      <c r="FZJ38" s="15"/>
      <c r="FZK38" s="16"/>
      <c r="FZL38" s="17"/>
      <c r="FZM38" s="17"/>
      <c r="FZN38" s="17"/>
      <c r="FZO38" s="18"/>
      <c r="FZP38" s="10"/>
      <c r="FZQ38" s="11"/>
      <c r="FZR38" s="11"/>
      <c r="FZS38" s="11"/>
      <c r="FZT38" s="11"/>
      <c r="FZU38" s="12"/>
      <c r="FZV38" s="12"/>
      <c r="FZW38" s="12"/>
      <c r="FZX38" s="12"/>
      <c r="FZY38" s="13"/>
      <c r="FZZ38" s="13"/>
      <c r="GAA38" s="13"/>
      <c r="GAB38" s="14"/>
      <c r="GAC38" s="15"/>
      <c r="GAD38" s="16"/>
      <c r="GAE38" s="15"/>
      <c r="GAF38" s="16"/>
      <c r="GAG38" s="17"/>
      <c r="GAH38" s="17"/>
      <c r="GAI38" s="17"/>
      <c r="GAJ38" s="18"/>
      <c r="GAK38" s="10"/>
      <c r="GAL38" s="11"/>
      <c r="GAM38" s="11"/>
      <c r="GAN38" s="11"/>
      <c r="GAO38" s="11"/>
      <c r="GAP38" s="12"/>
      <c r="GAQ38" s="12"/>
      <c r="GAR38" s="12"/>
      <c r="GAS38" s="12"/>
      <c r="GAT38" s="13"/>
      <c r="GAU38" s="13"/>
      <c r="GAV38" s="13"/>
      <c r="GAW38" s="14"/>
      <c r="GAX38" s="15"/>
      <c r="GAY38" s="16"/>
      <c r="GAZ38" s="15"/>
      <c r="GBA38" s="16"/>
      <c r="GBB38" s="17"/>
      <c r="GBC38" s="17"/>
      <c r="GBD38" s="17"/>
      <c r="GBE38" s="18"/>
      <c r="GBF38" s="10"/>
      <c r="GBG38" s="11"/>
      <c r="GBH38" s="11"/>
      <c r="GBI38" s="11"/>
      <c r="GBJ38" s="11"/>
      <c r="GBK38" s="12"/>
      <c r="GBL38" s="12"/>
      <c r="GBM38" s="12"/>
      <c r="GBN38" s="12"/>
      <c r="GBO38" s="13"/>
      <c r="GBP38" s="13"/>
      <c r="GBQ38" s="13"/>
      <c r="GBR38" s="14"/>
      <c r="GBS38" s="15"/>
      <c r="GBT38" s="16"/>
      <c r="GBU38" s="15"/>
      <c r="GBV38" s="16"/>
      <c r="GBW38" s="17"/>
      <c r="GBX38" s="17"/>
      <c r="GBY38" s="17"/>
      <c r="GBZ38" s="18"/>
      <c r="GCA38" s="10"/>
      <c r="GCB38" s="11"/>
      <c r="GCC38" s="11"/>
      <c r="GCD38" s="11"/>
      <c r="GCE38" s="11"/>
      <c r="GCF38" s="12"/>
      <c r="GCG38" s="12"/>
      <c r="GCH38" s="12"/>
      <c r="GCI38" s="12"/>
      <c r="GCJ38" s="13"/>
      <c r="GCK38" s="13"/>
      <c r="GCL38" s="13"/>
      <c r="GCM38" s="14"/>
      <c r="GCN38" s="15"/>
      <c r="GCO38" s="16"/>
      <c r="GCP38" s="15"/>
      <c r="GCQ38" s="16"/>
      <c r="GCR38" s="17"/>
      <c r="GCS38" s="17"/>
      <c r="GCT38" s="17"/>
      <c r="GCU38" s="18"/>
      <c r="GCV38" s="10"/>
      <c r="GCW38" s="11"/>
      <c r="GCX38" s="11"/>
      <c r="GCY38" s="11"/>
      <c r="GCZ38" s="11"/>
      <c r="GDA38" s="12"/>
      <c r="GDB38" s="12"/>
      <c r="GDC38" s="12"/>
      <c r="GDD38" s="12"/>
      <c r="GDE38" s="13"/>
      <c r="GDF38" s="13"/>
      <c r="GDG38" s="13"/>
      <c r="GDH38" s="14"/>
      <c r="GDI38" s="15"/>
      <c r="GDJ38" s="16"/>
      <c r="GDK38" s="15"/>
      <c r="GDL38" s="16"/>
      <c r="GDM38" s="17"/>
      <c r="GDN38" s="17"/>
      <c r="GDO38" s="17"/>
      <c r="GDP38" s="18"/>
      <c r="GDQ38" s="10"/>
      <c r="GDR38" s="11"/>
      <c r="GDS38" s="11"/>
      <c r="GDT38" s="11"/>
      <c r="GDU38" s="11"/>
      <c r="GDV38" s="12"/>
      <c r="GDW38" s="12"/>
      <c r="GDX38" s="12"/>
      <c r="GDY38" s="12"/>
      <c r="GDZ38" s="13"/>
      <c r="GEA38" s="13"/>
      <c r="GEB38" s="13"/>
      <c r="GEC38" s="14"/>
      <c r="GED38" s="15"/>
      <c r="GEE38" s="16"/>
      <c r="GEF38" s="15"/>
      <c r="GEG38" s="16"/>
      <c r="GEH38" s="17"/>
      <c r="GEI38" s="17"/>
      <c r="GEJ38" s="17"/>
      <c r="GEK38" s="18"/>
      <c r="GEL38" s="10"/>
      <c r="GEM38" s="11"/>
      <c r="GEN38" s="11"/>
      <c r="GEO38" s="11"/>
      <c r="GEP38" s="11"/>
      <c r="GEQ38" s="12"/>
      <c r="GER38" s="12"/>
      <c r="GES38" s="12"/>
      <c r="GET38" s="12"/>
      <c r="GEU38" s="13"/>
      <c r="GEV38" s="13"/>
      <c r="GEW38" s="13"/>
      <c r="GEX38" s="14"/>
      <c r="GEY38" s="15"/>
      <c r="GEZ38" s="16"/>
      <c r="GFA38" s="15"/>
      <c r="GFB38" s="16"/>
      <c r="GFC38" s="17"/>
      <c r="GFD38" s="17"/>
      <c r="GFE38" s="17"/>
      <c r="GFF38" s="18"/>
      <c r="GFG38" s="10"/>
      <c r="GFH38" s="11"/>
      <c r="GFI38" s="11"/>
      <c r="GFJ38" s="11"/>
      <c r="GFK38" s="11"/>
      <c r="GFL38" s="12"/>
      <c r="GFM38" s="12"/>
      <c r="GFN38" s="12"/>
      <c r="GFO38" s="12"/>
      <c r="GFP38" s="13"/>
      <c r="GFQ38" s="13"/>
      <c r="GFR38" s="13"/>
      <c r="GFS38" s="14"/>
      <c r="GFT38" s="15"/>
      <c r="GFU38" s="16"/>
      <c r="GFV38" s="15"/>
      <c r="GFW38" s="16"/>
      <c r="GFX38" s="17"/>
      <c r="GFY38" s="17"/>
      <c r="GFZ38" s="17"/>
      <c r="GGA38" s="18"/>
      <c r="GGB38" s="10"/>
      <c r="GGC38" s="11"/>
      <c r="GGD38" s="11"/>
      <c r="GGE38" s="11"/>
      <c r="GGF38" s="11"/>
      <c r="GGG38" s="12"/>
      <c r="GGH38" s="12"/>
      <c r="GGI38" s="12"/>
      <c r="GGJ38" s="12"/>
      <c r="GGK38" s="13"/>
      <c r="GGL38" s="13"/>
      <c r="GGM38" s="13"/>
      <c r="GGN38" s="14"/>
      <c r="GGO38" s="15"/>
      <c r="GGP38" s="16"/>
      <c r="GGQ38" s="15"/>
      <c r="GGR38" s="16"/>
      <c r="GGS38" s="17"/>
      <c r="GGT38" s="17"/>
      <c r="GGU38" s="17"/>
      <c r="GGV38" s="18"/>
      <c r="GGW38" s="10"/>
      <c r="GGX38" s="11"/>
      <c r="GGY38" s="11"/>
      <c r="GGZ38" s="11"/>
      <c r="GHA38" s="11"/>
      <c r="GHB38" s="12"/>
      <c r="GHC38" s="12"/>
      <c r="GHD38" s="12"/>
      <c r="GHE38" s="12"/>
      <c r="GHF38" s="13"/>
      <c r="GHG38" s="13"/>
      <c r="GHH38" s="13"/>
      <c r="GHI38" s="14"/>
      <c r="GHJ38" s="15"/>
      <c r="GHK38" s="16"/>
      <c r="GHL38" s="15"/>
      <c r="GHM38" s="16"/>
      <c r="GHN38" s="17"/>
      <c r="GHO38" s="17"/>
      <c r="GHP38" s="17"/>
      <c r="GHQ38" s="18"/>
      <c r="GHR38" s="10"/>
      <c r="GHS38" s="11"/>
      <c r="GHT38" s="11"/>
      <c r="GHU38" s="11"/>
      <c r="GHV38" s="11"/>
      <c r="GHW38" s="12"/>
      <c r="GHX38" s="12"/>
      <c r="GHY38" s="12"/>
      <c r="GHZ38" s="12"/>
      <c r="GIA38" s="13"/>
      <c r="GIB38" s="13"/>
      <c r="GIC38" s="13"/>
      <c r="GID38" s="14"/>
      <c r="GIE38" s="15"/>
      <c r="GIF38" s="16"/>
      <c r="GIG38" s="15"/>
      <c r="GIH38" s="16"/>
      <c r="GII38" s="17"/>
      <c r="GIJ38" s="17"/>
      <c r="GIK38" s="17"/>
      <c r="GIL38" s="18"/>
      <c r="GIM38" s="10"/>
      <c r="GIN38" s="11"/>
      <c r="GIO38" s="11"/>
      <c r="GIP38" s="11"/>
      <c r="GIQ38" s="11"/>
      <c r="GIR38" s="12"/>
      <c r="GIS38" s="12"/>
      <c r="GIT38" s="12"/>
      <c r="GIU38" s="12"/>
      <c r="GIV38" s="13"/>
      <c r="GIW38" s="13"/>
      <c r="GIX38" s="13"/>
      <c r="GIY38" s="14"/>
      <c r="GIZ38" s="15"/>
      <c r="GJA38" s="16"/>
      <c r="GJB38" s="15"/>
      <c r="GJC38" s="16"/>
      <c r="GJD38" s="17"/>
      <c r="GJE38" s="17"/>
      <c r="GJF38" s="17"/>
      <c r="GJG38" s="18"/>
      <c r="GJH38" s="10"/>
      <c r="GJI38" s="11"/>
      <c r="GJJ38" s="11"/>
      <c r="GJK38" s="11"/>
      <c r="GJL38" s="11"/>
      <c r="GJM38" s="12"/>
      <c r="GJN38" s="12"/>
      <c r="GJO38" s="12"/>
      <c r="GJP38" s="12"/>
      <c r="GJQ38" s="13"/>
      <c r="GJR38" s="13"/>
      <c r="GJS38" s="13"/>
      <c r="GJT38" s="14"/>
      <c r="GJU38" s="15"/>
      <c r="GJV38" s="16"/>
      <c r="GJW38" s="15"/>
      <c r="GJX38" s="16"/>
      <c r="GJY38" s="17"/>
      <c r="GJZ38" s="17"/>
      <c r="GKA38" s="17"/>
      <c r="GKB38" s="18"/>
      <c r="GKC38" s="10"/>
      <c r="GKD38" s="11"/>
      <c r="GKE38" s="11"/>
      <c r="GKF38" s="11"/>
      <c r="GKG38" s="11"/>
      <c r="GKH38" s="12"/>
      <c r="GKI38" s="12"/>
      <c r="GKJ38" s="12"/>
      <c r="GKK38" s="12"/>
      <c r="GKL38" s="13"/>
      <c r="GKM38" s="13"/>
      <c r="GKN38" s="13"/>
      <c r="GKO38" s="14"/>
      <c r="GKP38" s="15"/>
      <c r="GKQ38" s="16"/>
      <c r="GKR38" s="15"/>
      <c r="GKS38" s="16"/>
      <c r="GKT38" s="17"/>
      <c r="GKU38" s="17"/>
      <c r="GKV38" s="17"/>
      <c r="GKW38" s="18"/>
      <c r="GKX38" s="10"/>
      <c r="GKY38" s="11"/>
      <c r="GKZ38" s="11"/>
      <c r="GLA38" s="11"/>
      <c r="GLB38" s="11"/>
      <c r="GLC38" s="12"/>
      <c r="GLD38" s="12"/>
      <c r="GLE38" s="12"/>
      <c r="GLF38" s="12"/>
      <c r="GLG38" s="13"/>
      <c r="GLH38" s="13"/>
      <c r="GLI38" s="13"/>
      <c r="GLJ38" s="14"/>
      <c r="GLK38" s="15"/>
      <c r="GLL38" s="16"/>
      <c r="GLM38" s="15"/>
      <c r="GLN38" s="16"/>
      <c r="GLO38" s="17"/>
      <c r="GLP38" s="17"/>
      <c r="GLQ38" s="17"/>
      <c r="GLR38" s="18"/>
      <c r="GLS38" s="10"/>
      <c r="GLT38" s="11"/>
      <c r="GLU38" s="11"/>
      <c r="GLV38" s="11"/>
      <c r="GLW38" s="11"/>
      <c r="GLX38" s="12"/>
      <c r="GLY38" s="12"/>
      <c r="GLZ38" s="12"/>
      <c r="GMA38" s="12"/>
      <c r="GMB38" s="13"/>
      <c r="GMC38" s="13"/>
      <c r="GMD38" s="13"/>
      <c r="GME38" s="14"/>
      <c r="GMF38" s="15"/>
      <c r="GMG38" s="16"/>
      <c r="GMH38" s="15"/>
      <c r="GMI38" s="16"/>
      <c r="GMJ38" s="17"/>
      <c r="GMK38" s="17"/>
      <c r="GML38" s="17"/>
      <c r="GMM38" s="18"/>
      <c r="GMN38" s="10"/>
      <c r="GMO38" s="11"/>
      <c r="GMP38" s="11"/>
      <c r="GMQ38" s="11"/>
      <c r="GMR38" s="11"/>
      <c r="GMS38" s="12"/>
      <c r="GMT38" s="12"/>
      <c r="GMU38" s="12"/>
      <c r="GMV38" s="12"/>
      <c r="GMW38" s="13"/>
      <c r="GMX38" s="13"/>
      <c r="GMY38" s="13"/>
      <c r="GMZ38" s="14"/>
      <c r="GNA38" s="15"/>
      <c r="GNB38" s="16"/>
      <c r="GNC38" s="15"/>
      <c r="GND38" s="16"/>
      <c r="GNE38" s="17"/>
      <c r="GNF38" s="17"/>
      <c r="GNG38" s="17"/>
      <c r="GNH38" s="18"/>
      <c r="GNI38" s="10"/>
      <c r="GNJ38" s="11"/>
      <c r="GNK38" s="11"/>
      <c r="GNL38" s="11"/>
      <c r="GNM38" s="11"/>
      <c r="GNN38" s="12"/>
      <c r="GNO38" s="12"/>
      <c r="GNP38" s="12"/>
      <c r="GNQ38" s="12"/>
      <c r="GNR38" s="13"/>
      <c r="GNS38" s="13"/>
      <c r="GNT38" s="13"/>
      <c r="GNU38" s="14"/>
      <c r="GNV38" s="15"/>
      <c r="GNW38" s="16"/>
      <c r="GNX38" s="15"/>
      <c r="GNY38" s="16"/>
      <c r="GNZ38" s="17"/>
      <c r="GOA38" s="17"/>
      <c r="GOB38" s="17"/>
      <c r="GOC38" s="18"/>
      <c r="GOD38" s="10"/>
      <c r="GOE38" s="11"/>
      <c r="GOF38" s="11"/>
      <c r="GOG38" s="11"/>
      <c r="GOH38" s="11"/>
      <c r="GOI38" s="12"/>
      <c r="GOJ38" s="12"/>
      <c r="GOK38" s="12"/>
      <c r="GOL38" s="12"/>
      <c r="GOM38" s="13"/>
      <c r="GON38" s="13"/>
      <c r="GOO38" s="13"/>
      <c r="GOP38" s="14"/>
      <c r="GOQ38" s="15"/>
      <c r="GOR38" s="16"/>
      <c r="GOS38" s="15"/>
      <c r="GOT38" s="16"/>
      <c r="GOU38" s="17"/>
      <c r="GOV38" s="17"/>
      <c r="GOW38" s="17"/>
      <c r="GOX38" s="18"/>
      <c r="GOY38" s="10"/>
      <c r="GOZ38" s="11"/>
      <c r="GPA38" s="11"/>
      <c r="GPB38" s="11"/>
      <c r="GPC38" s="11"/>
      <c r="GPD38" s="12"/>
      <c r="GPE38" s="12"/>
      <c r="GPF38" s="12"/>
      <c r="GPG38" s="12"/>
      <c r="GPH38" s="13"/>
      <c r="GPI38" s="13"/>
      <c r="GPJ38" s="13"/>
      <c r="GPK38" s="14"/>
      <c r="GPL38" s="15"/>
      <c r="GPM38" s="16"/>
      <c r="GPN38" s="15"/>
      <c r="GPO38" s="16"/>
      <c r="GPP38" s="17"/>
      <c r="GPQ38" s="17"/>
      <c r="GPR38" s="17"/>
      <c r="GPS38" s="18"/>
      <c r="GPT38" s="10"/>
      <c r="GPU38" s="11"/>
      <c r="GPV38" s="11"/>
      <c r="GPW38" s="11"/>
      <c r="GPX38" s="11"/>
      <c r="GPY38" s="12"/>
      <c r="GPZ38" s="12"/>
      <c r="GQA38" s="12"/>
      <c r="GQB38" s="12"/>
      <c r="GQC38" s="13"/>
      <c r="GQD38" s="13"/>
      <c r="GQE38" s="13"/>
      <c r="GQF38" s="14"/>
      <c r="GQG38" s="15"/>
      <c r="GQH38" s="16"/>
      <c r="GQI38" s="15"/>
      <c r="GQJ38" s="16"/>
      <c r="GQK38" s="17"/>
      <c r="GQL38" s="17"/>
      <c r="GQM38" s="17"/>
      <c r="GQN38" s="18"/>
      <c r="GQO38" s="10"/>
      <c r="GQP38" s="11"/>
      <c r="GQQ38" s="11"/>
      <c r="GQR38" s="11"/>
      <c r="GQS38" s="11"/>
      <c r="GQT38" s="12"/>
      <c r="GQU38" s="12"/>
      <c r="GQV38" s="12"/>
      <c r="GQW38" s="12"/>
      <c r="GQX38" s="13"/>
      <c r="GQY38" s="13"/>
      <c r="GQZ38" s="13"/>
      <c r="GRA38" s="14"/>
      <c r="GRB38" s="15"/>
      <c r="GRC38" s="16"/>
      <c r="GRD38" s="15"/>
      <c r="GRE38" s="16"/>
      <c r="GRF38" s="17"/>
      <c r="GRG38" s="17"/>
      <c r="GRH38" s="17"/>
      <c r="GRI38" s="18"/>
      <c r="GRJ38" s="10"/>
      <c r="GRK38" s="11"/>
      <c r="GRL38" s="11"/>
      <c r="GRM38" s="11"/>
      <c r="GRN38" s="11"/>
      <c r="GRO38" s="12"/>
      <c r="GRP38" s="12"/>
      <c r="GRQ38" s="12"/>
      <c r="GRR38" s="12"/>
      <c r="GRS38" s="13"/>
      <c r="GRT38" s="13"/>
      <c r="GRU38" s="13"/>
      <c r="GRV38" s="14"/>
      <c r="GRW38" s="15"/>
      <c r="GRX38" s="16"/>
      <c r="GRY38" s="15"/>
      <c r="GRZ38" s="16"/>
      <c r="GSA38" s="17"/>
      <c r="GSB38" s="17"/>
      <c r="GSC38" s="17"/>
      <c r="GSD38" s="18"/>
      <c r="GSE38" s="10"/>
      <c r="GSF38" s="11"/>
      <c r="GSG38" s="11"/>
      <c r="GSH38" s="11"/>
      <c r="GSI38" s="11"/>
      <c r="GSJ38" s="12"/>
      <c r="GSK38" s="12"/>
      <c r="GSL38" s="12"/>
      <c r="GSM38" s="12"/>
      <c r="GSN38" s="13"/>
      <c r="GSO38" s="13"/>
      <c r="GSP38" s="13"/>
      <c r="GSQ38" s="14"/>
      <c r="GSR38" s="15"/>
      <c r="GSS38" s="16"/>
      <c r="GST38" s="15"/>
      <c r="GSU38" s="16"/>
      <c r="GSV38" s="17"/>
      <c r="GSW38" s="17"/>
      <c r="GSX38" s="17"/>
      <c r="GSY38" s="18"/>
      <c r="GSZ38" s="10"/>
      <c r="GTA38" s="11"/>
      <c r="GTB38" s="11"/>
      <c r="GTC38" s="11"/>
      <c r="GTD38" s="11"/>
      <c r="GTE38" s="12"/>
      <c r="GTF38" s="12"/>
      <c r="GTG38" s="12"/>
      <c r="GTH38" s="12"/>
      <c r="GTI38" s="13"/>
      <c r="GTJ38" s="13"/>
      <c r="GTK38" s="13"/>
      <c r="GTL38" s="14"/>
      <c r="GTM38" s="15"/>
      <c r="GTN38" s="16"/>
      <c r="GTO38" s="15"/>
      <c r="GTP38" s="16"/>
      <c r="GTQ38" s="17"/>
      <c r="GTR38" s="17"/>
      <c r="GTS38" s="17"/>
      <c r="GTT38" s="18"/>
      <c r="GTU38" s="10"/>
      <c r="GTV38" s="11"/>
      <c r="GTW38" s="11"/>
      <c r="GTX38" s="11"/>
      <c r="GTY38" s="11"/>
      <c r="GTZ38" s="12"/>
      <c r="GUA38" s="12"/>
      <c r="GUB38" s="12"/>
      <c r="GUC38" s="12"/>
      <c r="GUD38" s="13"/>
      <c r="GUE38" s="13"/>
      <c r="GUF38" s="13"/>
      <c r="GUG38" s="14"/>
      <c r="GUH38" s="15"/>
      <c r="GUI38" s="16"/>
      <c r="GUJ38" s="15"/>
      <c r="GUK38" s="16"/>
      <c r="GUL38" s="17"/>
      <c r="GUM38" s="17"/>
      <c r="GUN38" s="17"/>
      <c r="GUO38" s="18"/>
      <c r="GUP38" s="10"/>
      <c r="GUQ38" s="11"/>
      <c r="GUR38" s="11"/>
      <c r="GUS38" s="11"/>
      <c r="GUT38" s="11"/>
      <c r="GUU38" s="12"/>
      <c r="GUV38" s="12"/>
      <c r="GUW38" s="12"/>
      <c r="GUX38" s="12"/>
      <c r="GUY38" s="13"/>
      <c r="GUZ38" s="13"/>
      <c r="GVA38" s="13"/>
      <c r="GVB38" s="14"/>
      <c r="GVC38" s="15"/>
      <c r="GVD38" s="16"/>
      <c r="GVE38" s="15"/>
      <c r="GVF38" s="16"/>
      <c r="GVG38" s="17"/>
      <c r="GVH38" s="17"/>
      <c r="GVI38" s="17"/>
      <c r="GVJ38" s="18"/>
      <c r="GVK38" s="10"/>
      <c r="GVL38" s="11"/>
      <c r="GVM38" s="11"/>
      <c r="GVN38" s="11"/>
      <c r="GVO38" s="11"/>
      <c r="GVP38" s="12"/>
      <c r="GVQ38" s="12"/>
      <c r="GVR38" s="12"/>
      <c r="GVS38" s="12"/>
      <c r="GVT38" s="13"/>
      <c r="GVU38" s="13"/>
      <c r="GVV38" s="13"/>
      <c r="GVW38" s="14"/>
      <c r="GVX38" s="15"/>
      <c r="GVY38" s="16"/>
      <c r="GVZ38" s="15"/>
      <c r="GWA38" s="16"/>
      <c r="GWB38" s="17"/>
      <c r="GWC38" s="17"/>
      <c r="GWD38" s="17"/>
      <c r="GWE38" s="18"/>
      <c r="GWF38" s="10"/>
      <c r="GWG38" s="11"/>
      <c r="GWH38" s="11"/>
      <c r="GWI38" s="11"/>
      <c r="GWJ38" s="11"/>
      <c r="GWK38" s="12"/>
      <c r="GWL38" s="12"/>
      <c r="GWM38" s="12"/>
      <c r="GWN38" s="12"/>
      <c r="GWO38" s="13"/>
      <c r="GWP38" s="13"/>
      <c r="GWQ38" s="13"/>
      <c r="GWR38" s="14"/>
      <c r="GWS38" s="15"/>
      <c r="GWT38" s="16"/>
      <c r="GWU38" s="15"/>
      <c r="GWV38" s="16"/>
      <c r="GWW38" s="17"/>
      <c r="GWX38" s="17"/>
      <c r="GWY38" s="17"/>
      <c r="GWZ38" s="18"/>
      <c r="GXA38" s="10"/>
      <c r="GXB38" s="11"/>
      <c r="GXC38" s="11"/>
      <c r="GXD38" s="11"/>
      <c r="GXE38" s="11"/>
      <c r="GXF38" s="12"/>
      <c r="GXG38" s="12"/>
      <c r="GXH38" s="12"/>
      <c r="GXI38" s="12"/>
      <c r="GXJ38" s="13"/>
      <c r="GXK38" s="13"/>
      <c r="GXL38" s="13"/>
      <c r="GXM38" s="14"/>
      <c r="GXN38" s="15"/>
      <c r="GXO38" s="16"/>
      <c r="GXP38" s="15"/>
      <c r="GXQ38" s="16"/>
      <c r="GXR38" s="17"/>
      <c r="GXS38" s="17"/>
      <c r="GXT38" s="17"/>
      <c r="GXU38" s="18"/>
      <c r="GXV38" s="10"/>
      <c r="GXW38" s="11"/>
      <c r="GXX38" s="11"/>
      <c r="GXY38" s="11"/>
      <c r="GXZ38" s="11"/>
      <c r="GYA38" s="12"/>
      <c r="GYB38" s="12"/>
      <c r="GYC38" s="12"/>
      <c r="GYD38" s="12"/>
      <c r="GYE38" s="13"/>
      <c r="GYF38" s="13"/>
      <c r="GYG38" s="13"/>
      <c r="GYH38" s="14"/>
      <c r="GYI38" s="15"/>
      <c r="GYJ38" s="16"/>
      <c r="GYK38" s="15"/>
      <c r="GYL38" s="16"/>
      <c r="GYM38" s="17"/>
      <c r="GYN38" s="17"/>
      <c r="GYO38" s="17"/>
      <c r="GYP38" s="18"/>
      <c r="GYQ38" s="10"/>
      <c r="GYR38" s="11"/>
      <c r="GYS38" s="11"/>
      <c r="GYT38" s="11"/>
      <c r="GYU38" s="11"/>
      <c r="GYV38" s="12"/>
      <c r="GYW38" s="12"/>
      <c r="GYX38" s="12"/>
      <c r="GYY38" s="12"/>
      <c r="GYZ38" s="13"/>
      <c r="GZA38" s="13"/>
      <c r="GZB38" s="13"/>
      <c r="GZC38" s="14"/>
      <c r="GZD38" s="15"/>
      <c r="GZE38" s="16"/>
      <c r="GZF38" s="15"/>
      <c r="GZG38" s="16"/>
      <c r="GZH38" s="17"/>
      <c r="GZI38" s="17"/>
      <c r="GZJ38" s="17"/>
      <c r="GZK38" s="18"/>
      <c r="GZL38" s="10"/>
      <c r="GZM38" s="11"/>
      <c r="GZN38" s="11"/>
      <c r="GZO38" s="11"/>
      <c r="GZP38" s="11"/>
      <c r="GZQ38" s="12"/>
      <c r="GZR38" s="12"/>
      <c r="GZS38" s="12"/>
      <c r="GZT38" s="12"/>
      <c r="GZU38" s="13"/>
      <c r="GZV38" s="13"/>
      <c r="GZW38" s="13"/>
      <c r="GZX38" s="14"/>
      <c r="GZY38" s="15"/>
      <c r="GZZ38" s="16"/>
      <c r="HAA38" s="15"/>
      <c r="HAB38" s="16"/>
      <c r="HAC38" s="17"/>
      <c r="HAD38" s="17"/>
      <c r="HAE38" s="17"/>
      <c r="HAF38" s="18"/>
      <c r="HAG38" s="10"/>
      <c r="HAH38" s="11"/>
      <c r="HAI38" s="11"/>
      <c r="HAJ38" s="11"/>
      <c r="HAK38" s="11"/>
      <c r="HAL38" s="12"/>
      <c r="HAM38" s="12"/>
      <c r="HAN38" s="12"/>
      <c r="HAO38" s="12"/>
      <c r="HAP38" s="13"/>
      <c r="HAQ38" s="13"/>
      <c r="HAR38" s="13"/>
      <c r="HAS38" s="14"/>
      <c r="HAT38" s="15"/>
      <c r="HAU38" s="16"/>
      <c r="HAV38" s="15"/>
      <c r="HAW38" s="16"/>
      <c r="HAX38" s="17"/>
      <c r="HAY38" s="17"/>
      <c r="HAZ38" s="17"/>
      <c r="HBA38" s="18"/>
      <c r="HBB38" s="10"/>
      <c r="HBC38" s="11"/>
      <c r="HBD38" s="11"/>
      <c r="HBE38" s="11"/>
      <c r="HBF38" s="11"/>
      <c r="HBG38" s="12"/>
      <c r="HBH38" s="12"/>
      <c r="HBI38" s="12"/>
      <c r="HBJ38" s="12"/>
      <c r="HBK38" s="13"/>
      <c r="HBL38" s="13"/>
      <c r="HBM38" s="13"/>
      <c r="HBN38" s="14"/>
      <c r="HBO38" s="15"/>
      <c r="HBP38" s="16"/>
      <c r="HBQ38" s="15"/>
      <c r="HBR38" s="16"/>
      <c r="HBS38" s="17"/>
      <c r="HBT38" s="17"/>
      <c r="HBU38" s="17"/>
      <c r="HBV38" s="18"/>
      <c r="HBW38" s="10"/>
      <c r="HBX38" s="11"/>
      <c r="HBY38" s="11"/>
      <c r="HBZ38" s="11"/>
      <c r="HCA38" s="11"/>
      <c r="HCB38" s="12"/>
      <c r="HCC38" s="12"/>
      <c r="HCD38" s="12"/>
      <c r="HCE38" s="12"/>
      <c r="HCF38" s="13"/>
      <c r="HCG38" s="13"/>
      <c r="HCH38" s="13"/>
      <c r="HCI38" s="14"/>
      <c r="HCJ38" s="15"/>
      <c r="HCK38" s="16"/>
      <c r="HCL38" s="15"/>
      <c r="HCM38" s="16"/>
      <c r="HCN38" s="17"/>
      <c r="HCO38" s="17"/>
      <c r="HCP38" s="17"/>
      <c r="HCQ38" s="18"/>
      <c r="HCR38" s="10"/>
      <c r="HCS38" s="11"/>
      <c r="HCT38" s="11"/>
      <c r="HCU38" s="11"/>
      <c r="HCV38" s="11"/>
      <c r="HCW38" s="12"/>
      <c r="HCX38" s="12"/>
      <c r="HCY38" s="12"/>
      <c r="HCZ38" s="12"/>
      <c r="HDA38" s="13"/>
      <c r="HDB38" s="13"/>
      <c r="HDC38" s="13"/>
      <c r="HDD38" s="14"/>
      <c r="HDE38" s="15"/>
      <c r="HDF38" s="16"/>
      <c r="HDG38" s="15"/>
      <c r="HDH38" s="16"/>
      <c r="HDI38" s="17"/>
      <c r="HDJ38" s="17"/>
      <c r="HDK38" s="17"/>
      <c r="HDL38" s="18"/>
      <c r="HDM38" s="10"/>
      <c r="HDN38" s="11"/>
      <c r="HDO38" s="11"/>
      <c r="HDP38" s="11"/>
      <c r="HDQ38" s="11"/>
      <c r="HDR38" s="12"/>
      <c r="HDS38" s="12"/>
      <c r="HDT38" s="12"/>
      <c r="HDU38" s="12"/>
      <c r="HDV38" s="13"/>
      <c r="HDW38" s="13"/>
      <c r="HDX38" s="13"/>
      <c r="HDY38" s="14"/>
      <c r="HDZ38" s="15"/>
      <c r="HEA38" s="16"/>
      <c r="HEB38" s="15"/>
      <c r="HEC38" s="16"/>
      <c r="HED38" s="17"/>
      <c r="HEE38" s="17"/>
      <c r="HEF38" s="17"/>
      <c r="HEG38" s="18"/>
      <c r="HEH38" s="10"/>
      <c r="HEI38" s="11"/>
      <c r="HEJ38" s="11"/>
      <c r="HEK38" s="11"/>
      <c r="HEL38" s="11"/>
      <c r="HEM38" s="12"/>
      <c r="HEN38" s="12"/>
      <c r="HEO38" s="12"/>
      <c r="HEP38" s="12"/>
      <c r="HEQ38" s="13"/>
      <c r="HER38" s="13"/>
      <c r="HES38" s="13"/>
      <c r="HET38" s="14"/>
      <c r="HEU38" s="15"/>
      <c r="HEV38" s="16"/>
      <c r="HEW38" s="15"/>
      <c r="HEX38" s="16"/>
      <c r="HEY38" s="17"/>
      <c r="HEZ38" s="17"/>
      <c r="HFA38" s="17"/>
      <c r="HFB38" s="18"/>
      <c r="HFC38" s="10"/>
      <c r="HFD38" s="11"/>
      <c r="HFE38" s="11"/>
      <c r="HFF38" s="11"/>
      <c r="HFG38" s="11"/>
      <c r="HFH38" s="12"/>
      <c r="HFI38" s="12"/>
      <c r="HFJ38" s="12"/>
      <c r="HFK38" s="12"/>
      <c r="HFL38" s="13"/>
      <c r="HFM38" s="13"/>
      <c r="HFN38" s="13"/>
      <c r="HFO38" s="14"/>
      <c r="HFP38" s="15"/>
      <c r="HFQ38" s="16"/>
      <c r="HFR38" s="15"/>
      <c r="HFS38" s="16"/>
      <c r="HFT38" s="17"/>
      <c r="HFU38" s="17"/>
      <c r="HFV38" s="17"/>
      <c r="HFW38" s="18"/>
      <c r="HFX38" s="10"/>
      <c r="HFY38" s="11"/>
      <c r="HFZ38" s="11"/>
      <c r="HGA38" s="11"/>
      <c r="HGB38" s="11"/>
      <c r="HGC38" s="12"/>
      <c r="HGD38" s="12"/>
      <c r="HGE38" s="12"/>
      <c r="HGF38" s="12"/>
      <c r="HGG38" s="13"/>
      <c r="HGH38" s="13"/>
      <c r="HGI38" s="13"/>
      <c r="HGJ38" s="14"/>
      <c r="HGK38" s="15"/>
      <c r="HGL38" s="16"/>
      <c r="HGM38" s="15"/>
      <c r="HGN38" s="16"/>
      <c r="HGO38" s="17"/>
      <c r="HGP38" s="17"/>
      <c r="HGQ38" s="17"/>
      <c r="HGR38" s="18"/>
      <c r="HGS38" s="10"/>
      <c r="HGT38" s="11"/>
      <c r="HGU38" s="11"/>
      <c r="HGV38" s="11"/>
      <c r="HGW38" s="11"/>
      <c r="HGX38" s="12"/>
      <c r="HGY38" s="12"/>
      <c r="HGZ38" s="12"/>
      <c r="HHA38" s="12"/>
      <c r="HHB38" s="13"/>
      <c r="HHC38" s="13"/>
      <c r="HHD38" s="13"/>
      <c r="HHE38" s="14"/>
      <c r="HHF38" s="15"/>
      <c r="HHG38" s="16"/>
      <c r="HHH38" s="15"/>
      <c r="HHI38" s="16"/>
      <c r="HHJ38" s="17"/>
      <c r="HHK38" s="17"/>
      <c r="HHL38" s="17"/>
      <c r="HHM38" s="18"/>
      <c r="HHN38" s="10"/>
      <c r="HHO38" s="11"/>
      <c r="HHP38" s="11"/>
      <c r="HHQ38" s="11"/>
      <c r="HHR38" s="11"/>
      <c r="HHS38" s="12"/>
      <c r="HHT38" s="12"/>
      <c r="HHU38" s="12"/>
      <c r="HHV38" s="12"/>
      <c r="HHW38" s="13"/>
      <c r="HHX38" s="13"/>
      <c r="HHY38" s="13"/>
      <c r="HHZ38" s="14"/>
      <c r="HIA38" s="15"/>
      <c r="HIB38" s="16"/>
      <c r="HIC38" s="15"/>
      <c r="HID38" s="16"/>
      <c r="HIE38" s="17"/>
      <c r="HIF38" s="17"/>
      <c r="HIG38" s="17"/>
      <c r="HIH38" s="18"/>
      <c r="HII38" s="10"/>
      <c r="HIJ38" s="11"/>
      <c r="HIK38" s="11"/>
      <c r="HIL38" s="11"/>
      <c r="HIM38" s="11"/>
      <c r="HIN38" s="12"/>
      <c r="HIO38" s="12"/>
      <c r="HIP38" s="12"/>
      <c r="HIQ38" s="12"/>
      <c r="HIR38" s="13"/>
      <c r="HIS38" s="13"/>
      <c r="HIT38" s="13"/>
      <c r="HIU38" s="14"/>
      <c r="HIV38" s="15"/>
      <c r="HIW38" s="16"/>
      <c r="HIX38" s="15"/>
      <c r="HIY38" s="16"/>
      <c r="HIZ38" s="17"/>
      <c r="HJA38" s="17"/>
      <c r="HJB38" s="17"/>
      <c r="HJC38" s="18"/>
      <c r="HJD38" s="10"/>
      <c r="HJE38" s="11"/>
      <c r="HJF38" s="11"/>
      <c r="HJG38" s="11"/>
      <c r="HJH38" s="11"/>
      <c r="HJI38" s="12"/>
      <c r="HJJ38" s="12"/>
      <c r="HJK38" s="12"/>
      <c r="HJL38" s="12"/>
      <c r="HJM38" s="13"/>
      <c r="HJN38" s="13"/>
      <c r="HJO38" s="13"/>
      <c r="HJP38" s="14"/>
      <c r="HJQ38" s="15"/>
      <c r="HJR38" s="16"/>
      <c r="HJS38" s="15"/>
      <c r="HJT38" s="16"/>
      <c r="HJU38" s="17"/>
      <c r="HJV38" s="17"/>
      <c r="HJW38" s="17"/>
      <c r="HJX38" s="18"/>
      <c r="HJY38" s="10"/>
      <c r="HJZ38" s="11"/>
      <c r="HKA38" s="11"/>
      <c r="HKB38" s="11"/>
      <c r="HKC38" s="11"/>
      <c r="HKD38" s="12"/>
      <c r="HKE38" s="12"/>
      <c r="HKF38" s="12"/>
      <c r="HKG38" s="12"/>
      <c r="HKH38" s="13"/>
      <c r="HKI38" s="13"/>
      <c r="HKJ38" s="13"/>
      <c r="HKK38" s="14"/>
      <c r="HKL38" s="15"/>
      <c r="HKM38" s="16"/>
      <c r="HKN38" s="15"/>
      <c r="HKO38" s="16"/>
      <c r="HKP38" s="17"/>
      <c r="HKQ38" s="17"/>
      <c r="HKR38" s="17"/>
      <c r="HKS38" s="18"/>
      <c r="HKT38" s="10"/>
      <c r="HKU38" s="11"/>
      <c r="HKV38" s="11"/>
      <c r="HKW38" s="11"/>
      <c r="HKX38" s="11"/>
      <c r="HKY38" s="12"/>
      <c r="HKZ38" s="12"/>
      <c r="HLA38" s="12"/>
      <c r="HLB38" s="12"/>
      <c r="HLC38" s="13"/>
      <c r="HLD38" s="13"/>
      <c r="HLE38" s="13"/>
      <c r="HLF38" s="14"/>
      <c r="HLG38" s="15"/>
      <c r="HLH38" s="16"/>
      <c r="HLI38" s="15"/>
      <c r="HLJ38" s="16"/>
      <c r="HLK38" s="17"/>
      <c r="HLL38" s="17"/>
      <c r="HLM38" s="17"/>
      <c r="HLN38" s="18"/>
      <c r="HLO38" s="10"/>
      <c r="HLP38" s="11"/>
      <c r="HLQ38" s="11"/>
      <c r="HLR38" s="11"/>
      <c r="HLS38" s="11"/>
      <c r="HLT38" s="12"/>
      <c r="HLU38" s="12"/>
      <c r="HLV38" s="12"/>
      <c r="HLW38" s="12"/>
      <c r="HLX38" s="13"/>
      <c r="HLY38" s="13"/>
      <c r="HLZ38" s="13"/>
      <c r="HMA38" s="14"/>
      <c r="HMB38" s="15"/>
      <c r="HMC38" s="16"/>
      <c r="HMD38" s="15"/>
      <c r="HME38" s="16"/>
      <c r="HMF38" s="17"/>
      <c r="HMG38" s="17"/>
      <c r="HMH38" s="17"/>
      <c r="HMI38" s="18"/>
      <c r="HMJ38" s="10"/>
      <c r="HMK38" s="11"/>
      <c r="HML38" s="11"/>
      <c r="HMM38" s="11"/>
      <c r="HMN38" s="11"/>
      <c r="HMO38" s="12"/>
      <c r="HMP38" s="12"/>
      <c r="HMQ38" s="12"/>
      <c r="HMR38" s="12"/>
      <c r="HMS38" s="13"/>
      <c r="HMT38" s="13"/>
      <c r="HMU38" s="13"/>
      <c r="HMV38" s="14"/>
      <c r="HMW38" s="15"/>
      <c r="HMX38" s="16"/>
      <c r="HMY38" s="15"/>
      <c r="HMZ38" s="16"/>
      <c r="HNA38" s="17"/>
      <c r="HNB38" s="17"/>
      <c r="HNC38" s="17"/>
      <c r="HND38" s="18"/>
      <c r="HNE38" s="10"/>
      <c r="HNF38" s="11"/>
      <c r="HNG38" s="11"/>
      <c r="HNH38" s="11"/>
      <c r="HNI38" s="11"/>
      <c r="HNJ38" s="12"/>
      <c r="HNK38" s="12"/>
      <c r="HNL38" s="12"/>
      <c r="HNM38" s="12"/>
      <c r="HNN38" s="13"/>
      <c r="HNO38" s="13"/>
      <c r="HNP38" s="13"/>
      <c r="HNQ38" s="14"/>
      <c r="HNR38" s="15"/>
      <c r="HNS38" s="16"/>
      <c r="HNT38" s="15"/>
      <c r="HNU38" s="16"/>
      <c r="HNV38" s="17"/>
      <c r="HNW38" s="17"/>
      <c r="HNX38" s="17"/>
      <c r="HNY38" s="18"/>
      <c r="HNZ38" s="10"/>
      <c r="HOA38" s="11"/>
      <c r="HOB38" s="11"/>
      <c r="HOC38" s="11"/>
      <c r="HOD38" s="11"/>
      <c r="HOE38" s="12"/>
      <c r="HOF38" s="12"/>
      <c r="HOG38" s="12"/>
      <c r="HOH38" s="12"/>
      <c r="HOI38" s="13"/>
      <c r="HOJ38" s="13"/>
      <c r="HOK38" s="13"/>
      <c r="HOL38" s="14"/>
      <c r="HOM38" s="15"/>
      <c r="HON38" s="16"/>
      <c r="HOO38" s="15"/>
      <c r="HOP38" s="16"/>
      <c r="HOQ38" s="17"/>
      <c r="HOR38" s="17"/>
      <c r="HOS38" s="17"/>
      <c r="HOT38" s="18"/>
      <c r="HOU38" s="10"/>
      <c r="HOV38" s="11"/>
      <c r="HOW38" s="11"/>
      <c r="HOX38" s="11"/>
      <c r="HOY38" s="11"/>
      <c r="HOZ38" s="12"/>
      <c r="HPA38" s="12"/>
      <c r="HPB38" s="12"/>
      <c r="HPC38" s="12"/>
      <c r="HPD38" s="13"/>
      <c r="HPE38" s="13"/>
      <c r="HPF38" s="13"/>
      <c r="HPG38" s="14"/>
      <c r="HPH38" s="15"/>
      <c r="HPI38" s="16"/>
      <c r="HPJ38" s="15"/>
      <c r="HPK38" s="16"/>
      <c r="HPL38" s="17"/>
      <c r="HPM38" s="17"/>
      <c r="HPN38" s="17"/>
      <c r="HPO38" s="18"/>
      <c r="HPP38" s="10"/>
      <c r="HPQ38" s="11"/>
      <c r="HPR38" s="11"/>
      <c r="HPS38" s="11"/>
      <c r="HPT38" s="11"/>
      <c r="HPU38" s="12"/>
      <c r="HPV38" s="12"/>
      <c r="HPW38" s="12"/>
      <c r="HPX38" s="12"/>
      <c r="HPY38" s="13"/>
      <c r="HPZ38" s="13"/>
      <c r="HQA38" s="13"/>
      <c r="HQB38" s="14"/>
      <c r="HQC38" s="15"/>
      <c r="HQD38" s="16"/>
      <c r="HQE38" s="15"/>
      <c r="HQF38" s="16"/>
      <c r="HQG38" s="17"/>
      <c r="HQH38" s="17"/>
      <c r="HQI38" s="17"/>
      <c r="HQJ38" s="18"/>
      <c r="HQK38" s="10"/>
      <c r="HQL38" s="11"/>
      <c r="HQM38" s="11"/>
      <c r="HQN38" s="11"/>
      <c r="HQO38" s="11"/>
      <c r="HQP38" s="12"/>
      <c r="HQQ38" s="12"/>
      <c r="HQR38" s="12"/>
      <c r="HQS38" s="12"/>
      <c r="HQT38" s="13"/>
      <c r="HQU38" s="13"/>
      <c r="HQV38" s="13"/>
      <c r="HQW38" s="14"/>
      <c r="HQX38" s="15"/>
      <c r="HQY38" s="16"/>
      <c r="HQZ38" s="15"/>
      <c r="HRA38" s="16"/>
      <c r="HRB38" s="17"/>
      <c r="HRC38" s="17"/>
      <c r="HRD38" s="17"/>
      <c r="HRE38" s="18"/>
      <c r="HRF38" s="10"/>
      <c r="HRG38" s="11"/>
      <c r="HRH38" s="11"/>
      <c r="HRI38" s="11"/>
      <c r="HRJ38" s="11"/>
      <c r="HRK38" s="12"/>
      <c r="HRL38" s="12"/>
      <c r="HRM38" s="12"/>
      <c r="HRN38" s="12"/>
      <c r="HRO38" s="13"/>
      <c r="HRP38" s="13"/>
      <c r="HRQ38" s="13"/>
      <c r="HRR38" s="14"/>
      <c r="HRS38" s="15"/>
      <c r="HRT38" s="16"/>
      <c r="HRU38" s="15"/>
      <c r="HRV38" s="16"/>
      <c r="HRW38" s="17"/>
      <c r="HRX38" s="17"/>
      <c r="HRY38" s="17"/>
      <c r="HRZ38" s="18"/>
      <c r="HSA38" s="10"/>
      <c r="HSB38" s="11"/>
      <c r="HSC38" s="11"/>
      <c r="HSD38" s="11"/>
      <c r="HSE38" s="11"/>
      <c r="HSF38" s="12"/>
      <c r="HSG38" s="12"/>
      <c r="HSH38" s="12"/>
      <c r="HSI38" s="12"/>
      <c r="HSJ38" s="13"/>
      <c r="HSK38" s="13"/>
      <c r="HSL38" s="13"/>
      <c r="HSM38" s="14"/>
      <c r="HSN38" s="15"/>
      <c r="HSO38" s="16"/>
      <c r="HSP38" s="15"/>
      <c r="HSQ38" s="16"/>
      <c r="HSR38" s="17"/>
      <c r="HSS38" s="17"/>
      <c r="HST38" s="17"/>
      <c r="HSU38" s="18"/>
      <c r="HSV38" s="10"/>
      <c r="HSW38" s="11"/>
      <c r="HSX38" s="11"/>
      <c r="HSY38" s="11"/>
      <c r="HSZ38" s="11"/>
      <c r="HTA38" s="12"/>
      <c r="HTB38" s="12"/>
      <c r="HTC38" s="12"/>
      <c r="HTD38" s="12"/>
      <c r="HTE38" s="13"/>
      <c r="HTF38" s="13"/>
      <c r="HTG38" s="13"/>
      <c r="HTH38" s="14"/>
      <c r="HTI38" s="15"/>
      <c r="HTJ38" s="16"/>
      <c r="HTK38" s="15"/>
      <c r="HTL38" s="16"/>
      <c r="HTM38" s="17"/>
      <c r="HTN38" s="17"/>
      <c r="HTO38" s="17"/>
      <c r="HTP38" s="18"/>
      <c r="HTQ38" s="10"/>
      <c r="HTR38" s="11"/>
      <c r="HTS38" s="11"/>
      <c r="HTT38" s="11"/>
      <c r="HTU38" s="11"/>
      <c r="HTV38" s="12"/>
      <c r="HTW38" s="12"/>
      <c r="HTX38" s="12"/>
      <c r="HTY38" s="12"/>
      <c r="HTZ38" s="13"/>
      <c r="HUA38" s="13"/>
      <c r="HUB38" s="13"/>
      <c r="HUC38" s="14"/>
      <c r="HUD38" s="15"/>
      <c r="HUE38" s="16"/>
      <c r="HUF38" s="15"/>
      <c r="HUG38" s="16"/>
      <c r="HUH38" s="17"/>
      <c r="HUI38" s="17"/>
      <c r="HUJ38" s="17"/>
      <c r="HUK38" s="18"/>
      <c r="HUL38" s="10"/>
      <c r="HUM38" s="11"/>
      <c r="HUN38" s="11"/>
      <c r="HUO38" s="11"/>
      <c r="HUP38" s="11"/>
      <c r="HUQ38" s="12"/>
      <c r="HUR38" s="12"/>
      <c r="HUS38" s="12"/>
      <c r="HUT38" s="12"/>
      <c r="HUU38" s="13"/>
      <c r="HUV38" s="13"/>
      <c r="HUW38" s="13"/>
      <c r="HUX38" s="14"/>
      <c r="HUY38" s="15"/>
      <c r="HUZ38" s="16"/>
      <c r="HVA38" s="15"/>
      <c r="HVB38" s="16"/>
      <c r="HVC38" s="17"/>
      <c r="HVD38" s="17"/>
      <c r="HVE38" s="17"/>
      <c r="HVF38" s="18"/>
      <c r="HVG38" s="10"/>
      <c r="HVH38" s="11"/>
      <c r="HVI38" s="11"/>
      <c r="HVJ38" s="11"/>
      <c r="HVK38" s="11"/>
      <c r="HVL38" s="12"/>
      <c r="HVM38" s="12"/>
      <c r="HVN38" s="12"/>
      <c r="HVO38" s="12"/>
      <c r="HVP38" s="13"/>
      <c r="HVQ38" s="13"/>
      <c r="HVR38" s="13"/>
      <c r="HVS38" s="14"/>
      <c r="HVT38" s="15"/>
      <c r="HVU38" s="16"/>
      <c r="HVV38" s="15"/>
      <c r="HVW38" s="16"/>
      <c r="HVX38" s="17"/>
      <c r="HVY38" s="17"/>
      <c r="HVZ38" s="17"/>
      <c r="HWA38" s="18"/>
      <c r="HWB38" s="10"/>
      <c r="HWC38" s="11"/>
      <c r="HWD38" s="11"/>
      <c r="HWE38" s="11"/>
      <c r="HWF38" s="11"/>
      <c r="HWG38" s="12"/>
      <c r="HWH38" s="12"/>
      <c r="HWI38" s="12"/>
      <c r="HWJ38" s="12"/>
      <c r="HWK38" s="13"/>
      <c r="HWL38" s="13"/>
      <c r="HWM38" s="13"/>
      <c r="HWN38" s="14"/>
      <c r="HWO38" s="15"/>
      <c r="HWP38" s="16"/>
      <c r="HWQ38" s="15"/>
      <c r="HWR38" s="16"/>
      <c r="HWS38" s="17"/>
      <c r="HWT38" s="17"/>
      <c r="HWU38" s="17"/>
      <c r="HWV38" s="18"/>
      <c r="HWW38" s="10"/>
      <c r="HWX38" s="11"/>
      <c r="HWY38" s="11"/>
      <c r="HWZ38" s="11"/>
      <c r="HXA38" s="11"/>
      <c r="HXB38" s="12"/>
      <c r="HXC38" s="12"/>
      <c r="HXD38" s="12"/>
      <c r="HXE38" s="12"/>
      <c r="HXF38" s="13"/>
      <c r="HXG38" s="13"/>
      <c r="HXH38" s="13"/>
      <c r="HXI38" s="14"/>
      <c r="HXJ38" s="15"/>
      <c r="HXK38" s="16"/>
      <c r="HXL38" s="15"/>
      <c r="HXM38" s="16"/>
      <c r="HXN38" s="17"/>
      <c r="HXO38" s="17"/>
      <c r="HXP38" s="17"/>
      <c r="HXQ38" s="18"/>
      <c r="HXR38" s="10"/>
      <c r="HXS38" s="11"/>
      <c r="HXT38" s="11"/>
      <c r="HXU38" s="11"/>
      <c r="HXV38" s="11"/>
      <c r="HXW38" s="12"/>
      <c r="HXX38" s="12"/>
      <c r="HXY38" s="12"/>
      <c r="HXZ38" s="12"/>
      <c r="HYA38" s="13"/>
      <c r="HYB38" s="13"/>
      <c r="HYC38" s="13"/>
      <c r="HYD38" s="14"/>
      <c r="HYE38" s="15"/>
      <c r="HYF38" s="16"/>
      <c r="HYG38" s="15"/>
      <c r="HYH38" s="16"/>
      <c r="HYI38" s="17"/>
      <c r="HYJ38" s="17"/>
      <c r="HYK38" s="17"/>
      <c r="HYL38" s="18"/>
      <c r="HYM38" s="10"/>
      <c r="HYN38" s="11"/>
      <c r="HYO38" s="11"/>
      <c r="HYP38" s="11"/>
      <c r="HYQ38" s="11"/>
      <c r="HYR38" s="12"/>
      <c r="HYS38" s="12"/>
      <c r="HYT38" s="12"/>
      <c r="HYU38" s="12"/>
      <c r="HYV38" s="13"/>
      <c r="HYW38" s="13"/>
      <c r="HYX38" s="13"/>
      <c r="HYY38" s="14"/>
      <c r="HYZ38" s="15"/>
      <c r="HZA38" s="16"/>
      <c r="HZB38" s="15"/>
      <c r="HZC38" s="16"/>
      <c r="HZD38" s="17"/>
      <c r="HZE38" s="17"/>
      <c r="HZF38" s="17"/>
      <c r="HZG38" s="18"/>
      <c r="HZH38" s="10"/>
      <c r="HZI38" s="11"/>
      <c r="HZJ38" s="11"/>
      <c r="HZK38" s="11"/>
      <c r="HZL38" s="11"/>
      <c r="HZM38" s="12"/>
      <c r="HZN38" s="12"/>
      <c r="HZO38" s="12"/>
      <c r="HZP38" s="12"/>
      <c r="HZQ38" s="13"/>
      <c r="HZR38" s="13"/>
      <c r="HZS38" s="13"/>
      <c r="HZT38" s="14"/>
      <c r="HZU38" s="15"/>
      <c r="HZV38" s="16"/>
      <c r="HZW38" s="15"/>
      <c r="HZX38" s="16"/>
      <c r="HZY38" s="17"/>
      <c r="HZZ38" s="17"/>
      <c r="IAA38" s="17"/>
      <c r="IAB38" s="18"/>
      <c r="IAC38" s="10"/>
      <c r="IAD38" s="11"/>
      <c r="IAE38" s="11"/>
      <c r="IAF38" s="11"/>
      <c r="IAG38" s="11"/>
      <c r="IAH38" s="12"/>
      <c r="IAI38" s="12"/>
      <c r="IAJ38" s="12"/>
      <c r="IAK38" s="12"/>
      <c r="IAL38" s="13"/>
      <c r="IAM38" s="13"/>
      <c r="IAN38" s="13"/>
      <c r="IAO38" s="14"/>
      <c r="IAP38" s="15"/>
      <c r="IAQ38" s="16"/>
      <c r="IAR38" s="15"/>
      <c r="IAS38" s="16"/>
      <c r="IAT38" s="17"/>
      <c r="IAU38" s="17"/>
      <c r="IAV38" s="17"/>
      <c r="IAW38" s="18"/>
      <c r="IAX38" s="10"/>
      <c r="IAY38" s="11"/>
      <c r="IAZ38" s="11"/>
      <c r="IBA38" s="11"/>
      <c r="IBB38" s="11"/>
      <c r="IBC38" s="12"/>
      <c r="IBD38" s="12"/>
      <c r="IBE38" s="12"/>
      <c r="IBF38" s="12"/>
      <c r="IBG38" s="13"/>
      <c r="IBH38" s="13"/>
      <c r="IBI38" s="13"/>
      <c r="IBJ38" s="14"/>
      <c r="IBK38" s="15"/>
      <c r="IBL38" s="16"/>
      <c r="IBM38" s="15"/>
      <c r="IBN38" s="16"/>
      <c r="IBO38" s="17"/>
      <c r="IBP38" s="17"/>
      <c r="IBQ38" s="17"/>
      <c r="IBR38" s="18"/>
      <c r="IBS38" s="10"/>
      <c r="IBT38" s="11"/>
      <c r="IBU38" s="11"/>
      <c r="IBV38" s="11"/>
      <c r="IBW38" s="11"/>
      <c r="IBX38" s="12"/>
      <c r="IBY38" s="12"/>
      <c r="IBZ38" s="12"/>
      <c r="ICA38" s="12"/>
      <c r="ICB38" s="13"/>
      <c r="ICC38" s="13"/>
      <c r="ICD38" s="13"/>
      <c r="ICE38" s="14"/>
      <c r="ICF38" s="15"/>
      <c r="ICG38" s="16"/>
      <c r="ICH38" s="15"/>
      <c r="ICI38" s="16"/>
      <c r="ICJ38" s="17"/>
      <c r="ICK38" s="17"/>
      <c r="ICL38" s="17"/>
      <c r="ICM38" s="18"/>
      <c r="ICN38" s="10"/>
      <c r="ICO38" s="11"/>
      <c r="ICP38" s="11"/>
      <c r="ICQ38" s="11"/>
      <c r="ICR38" s="11"/>
      <c r="ICS38" s="12"/>
      <c r="ICT38" s="12"/>
      <c r="ICU38" s="12"/>
      <c r="ICV38" s="12"/>
      <c r="ICW38" s="13"/>
      <c r="ICX38" s="13"/>
      <c r="ICY38" s="13"/>
      <c r="ICZ38" s="14"/>
      <c r="IDA38" s="15"/>
      <c r="IDB38" s="16"/>
      <c r="IDC38" s="15"/>
      <c r="IDD38" s="16"/>
      <c r="IDE38" s="17"/>
      <c r="IDF38" s="17"/>
      <c r="IDG38" s="17"/>
      <c r="IDH38" s="18"/>
      <c r="IDI38" s="10"/>
      <c r="IDJ38" s="11"/>
      <c r="IDK38" s="11"/>
      <c r="IDL38" s="11"/>
      <c r="IDM38" s="11"/>
      <c r="IDN38" s="12"/>
      <c r="IDO38" s="12"/>
      <c r="IDP38" s="12"/>
      <c r="IDQ38" s="12"/>
      <c r="IDR38" s="13"/>
      <c r="IDS38" s="13"/>
      <c r="IDT38" s="13"/>
      <c r="IDU38" s="14"/>
      <c r="IDV38" s="15"/>
      <c r="IDW38" s="16"/>
      <c r="IDX38" s="15"/>
      <c r="IDY38" s="16"/>
      <c r="IDZ38" s="17"/>
      <c r="IEA38" s="17"/>
      <c r="IEB38" s="17"/>
      <c r="IEC38" s="18"/>
      <c r="IED38" s="10"/>
      <c r="IEE38" s="11"/>
      <c r="IEF38" s="11"/>
      <c r="IEG38" s="11"/>
      <c r="IEH38" s="11"/>
      <c r="IEI38" s="12"/>
      <c r="IEJ38" s="12"/>
      <c r="IEK38" s="12"/>
      <c r="IEL38" s="12"/>
      <c r="IEM38" s="13"/>
      <c r="IEN38" s="13"/>
      <c r="IEO38" s="13"/>
      <c r="IEP38" s="14"/>
      <c r="IEQ38" s="15"/>
      <c r="IER38" s="16"/>
      <c r="IES38" s="15"/>
      <c r="IET38" s="16"/>
      <c r="IEU38" s="17"/>
      <c r="IEV38" s="17"/>
      <c r="IEW38" s="17"/>
      <c r="IEX38" s="18"/>
      <c r="IEY38" s="10"/>
      <c r="IEZ38" s="11"/>
      <c r="IFA38" s="11"/>
      <c r="IFB38" s="11"/>
      <c r="IFC38" s="11"/>
      <c r="IFD38" s="12"/>
      <c r="IFE38" s="12"/>
      <c r="IFF38" s="12"/>
      <c r="IFG38" s="12"/>
      <c r="IFH38" s="13"/>
      <c r="IFI38" s="13"/>
      <c r="IFJ38" s="13"/>
      <c r="IFK38" s="14"/>
      <c r="IFL38" s="15"/>
      <c r="IFM38" s="16"/>
      <c r="IFN38" s="15"/>
      <c r="IFO38" s="16"/>
      <c r="IFP38" s="17"/>
      <c r="IFQ38" s="17"/>
      <c r="IFR38" s="17"/>
      <c r="IFS38" s="18"/>
      <c r="IFT38" s="10"/>
      <c r="IFU38" s="11"/>
      <c r="IFV38" s="11"/>
      <c r="IFW38" s="11"/>
      <c r="IFX38" s="11"/>
      <c r="IFY38" s="12"/>
      <c r="IFZ38" s="12"/>
      <c r="IGA38" s="12"/>
      <c r="IGB38" s="12"/>
      <c r="IGC38" s="13"/>
      <c r="IGD38" s="13"/>
      <c r="IGE38" s="13"/>
      <c r="IGF38" s="14"/>
      <c r="IGG38" s="15"/>
      <c r="IGH38" s="16"/>
      <c r="IGI38" s="15"/>
      <c r="IGJ38" s="16"/>
      <c r="IGK38" s="17"/>
      <c r="IGL38" s="17"/>
      <c r="IGM38" s="17"/>
      <c r="IGN38" s="18"/>
      <c r="IGO38" s="10"/>
      <c r="IGP38" s="11"/>
      <c r="IGQ38" s="11"/>
      <c r="IGR38" s="11"/>
      <c r="IGS38" s="11"/>
      <c r="IGT38" s="12"/>
      <c r="IGU38" s="12"/>
      <c r="IGV38" s="12"/>
      <c r="IGW38" s="12"/>
      <c r="IGX38" s="13"/>
      <c r="IGY38" s="13"/>
      <c r="IGZ38" s="13"/>
      <c r="IHA38" s="14"/>
      <c r="IHB38" s="15"/>
      <c r="IHC38" s="16"/>
      <c r="IHD38" s="15"/>
      <c r="IHE38" s="16"/>
      <c r="IHF38" s="17"/>
      <c r="IHG38" s="17"/>
      <c r="IHH38" s="17"/>
      <c r="IHI38" s="18"/>
      <c r="IHJ38" s="10"/>
      <c r="IHK38" s="11"/>
      <c r="IHL38" s="11"/>
      <c r="IHM38" s="11"/>
      <c r="IHN38" s="11"/>
      <c r="IHO38" s="12"/>
      <c r="IHP38" s="12"/>
      <c r="IHQ38" s="12"/>
      <c r="IHR38" s="12"/>
      <c r="IHS38" s="13"/>
      <c r="IHT38" s="13"/>
      <c r="IHU38" s="13"/>
      <c r="IHV38" s="14"/>
      <c r="IHW38" s="15"/>
      <c r="IHX38" s="16"/>
      <c r="IHY38" s="15"/>
      <c r="IHZ38" s="16"/>
      <c r="IIA38" s="17"/>
      <c r="IIB38" s="17"/>
      <c r="IIC38" s="17"/>
      <c r="IID38" s="18"/>
      <c r="IIE38" s="10"/>
      <c r="IIF38" s="11"/>
      <c r="IIG38" s="11"/>
      <c r="IIH38" s="11"/>
      <c r="III38" s="11"/>
      <c r="IIJ38" s="12"/>
      <c r="IIK38" s="12"/>
      <c r="IIL38" s="12"/>
      <c r="IIM38" s="12"/>
      <c r="IIN38" s="13"/>
      <c r="IIO38" s="13"/>
      <c r="IIP38" s="13"/>
      <c r="IIQ38" s="14"/>
      <c r="IIR38" s="15"/>
      <c r="IIS38" s="16"/>
      <c r="IIT38" s="15"/>
      <c r="IIU38" s="16"/>
      <c r="IIV38" s="17"/>
      <c r="IIW38" s="17"/>
      <c r="IIX38" s="17"/>
      <c r="IIY38" s="18"/>
      <c r="IIZ38" s="10"/>
      <c r="IJA38" s="11"/>
      <c r="IJB38" s="11"/>
      <c r="IJC38" s="11"/>
      <c r="IJD38" s="11"/>
      <c r="IJE38" s="12"/>
      <c r="IJF38" s="12"/>
      <c r="IJG38" s="12"/>
      <c r="IJH38" s="12"/>
      <c r="IJI38" s="13"/>
      <c r="IJJ38" s="13"/>
      <c r="IJK38" s="13"/>
      <c r="IJL38" s="14"/>
      <c r="IJM38" s="15"/>
      <c r="IJN38" s="16"/>
      <c r="IJO38" s="15"/>
      <c r="IJP38" s="16"/>
      <c r="IJQ38" s="17"/>
      <c r="IJR38" s="17"/>
      <c r="IJS38" s="17"/>
      <c r="IJT38" s="18"/>
      <c r="IJU38" s="10"/>
      <c r="IJV38" s="11"/>
      <c r="IJW38" s="11"/>
      <c r="IJX38" s="11"/>
      <c r="IJY38" s="11"/>
      <c r="IJZ38" s="12"/>
      <c r="IKA38" s="12"/>
      <c r="IKB38" s="12"/>
      <c r="IKC38" s="12"/>
      <c r="IKD38" s="13"/>
      <c r="IKE38" s="13"/>
      <c r="IKF38" s="13"/>
      <c r="IKG38" s="14"/>
      <c r="IKH38" s="15"/>
      <c r="IKI38" s="16"/>
      <c r="IKJ38" s="15"/>
      <c r="IKK38" s="16"/>
      <c r="IKL38" s="17"/>
      <c r="IKM38" s="17"/>
      <c r="IKN38" s="17"/>
      <c r="IKO38" s="18"/>
      <c r="IKP38" s="10"/>
      <c r="IKQ38" s="11"/>
      <c r="IKR38" s="11"/>
      <c r="IKS38" s="11"/>
      <c r="IKT38" s="11"/>
      <c r="IKU38" s="12"/>
      <c r="IKV38" s="12"/>
      <c r="IKW38" s="12"/>
      <c r="IKX38" s="12"/>
      <c r="IKY38" s="13"/>
      <c r="IKZ38" s="13"/>
      <c r="ILA38" s="13"/>
      <c r="ILB38" s="14"/>
      <c r="ILC38" s="15"/>
      <c r="ILD38" s="16"/>
      <c r="ILE38" s="15"/>
      <c r="ILF38" s="16"/>
      <c r="ILG38" s="17"/>
      <c r="ILH38" s="17"/>
      <c r="ILI38" s="17"/>
      <c r="ILJ38" s="18"/>
      <c r="ILK38" s="10"/>
      <c r="ILL38" s="11"/>
      <c r="ILM38" s="11"/>
      <c r="ILN38" s="11"/>
      <c r="ILO38" s="11"/>
      <c r="ILP38" s="12"/>
      <c r="ILQ38" s="12"/>
      <c r="ILR38" s="12"/>
      <c r="ILS38" s="12"/>
      <c r="ILT38" s="13"/>
      <c r="ILU38" s="13"/>
      <c r="ILV38" s="13"/>
      <c r="ILW38" s="14"/>
      <c r="ILX38" s="15"/>
      <c r="ILY38" s="16"/>
      <c r="ILZ38" s="15"/>
      <c r="IMA38" s="16"/>
      <c r="IMB38" s="17"/>
      <c r="IMC38" s="17"/>
      <c r="IMD38" s="17"/>
      <c r="IME38" s="18"/>
      <c r="IMF38" s="10"/>
      <c r="IMG38" s="11"/>
      <c r="IMH38" s="11"/>
      <c r="IMI38" s="11"/>
      <c r="IMJ38" s="11"/>
      <c r="IMK38" s="12"/>
      <c r="IML38" s="12"/>
      <c r="IMM38" s="12"/>
      <c r="IMN38" s="12"/>
      <c r="IMO38" s="13"/>
      <c r="IMP38" s="13"/>
      <c r="IMQ38" s="13"/>
      <c r="IMR38" s="14"/>
      <c r="IMS38" s="15"/>
      <c r="IMT38" s="16"/>
      <c r="IMU38" s="15"/>
      <c r="IMV38" s="16"/>
      <c r="IMW38" s="17"/>
      <c r="IMX38" s="17"/>
      <c r="IMY38" s="17"/>
      <c r="IMZ38" s="18"/>
      <c r="INA38" s="10"/>
      <c r="INB38" s="11"/>
      <c r="INC38" s="11"/>
      <c r="IND38" s="11"/>
      <c r="INE38" s="11"/>
      <c r="INF38" s="12"/>
      <c r="ING38" s="12"/>
      <c r="INH38" s="12"/>
      <c r="INI38" s="12"/>
      <c r="INJ38" s="13"/>
      <c r="INK38" s="13"/>
      <c r="INL38" s="13"/>
      <c r="INM38" s="14"/>
      <c r="INN38" s="15"/>
      <c r="INO38" s="16"/>
      <c r="INP38" s="15"/>
      <c r="INQ38" s="16"/>
      <c r="INR38" s="17"/>
      <c r="INS38" s="17"/>
      <c r="INT38" s="17"/>
      <c r="INU38" s="18"/>
      <c r="INV38" s="10"/>
      <c r="INW38" s="11"/>
      <c r="INX38" s="11"/>
      <c r="INY38" s="11"/>
      <c r="INZ38" s="11"/>
      <c r="IOA38" s="12"/>
      <c r="IOB38" s="12"/>
      <c r="IOC38" s="12"/>
      <c r="IOD38" s="12"/>
      <c r="IOE38" s="13"/>
      <c r="IOF38" s="13"/>
      <c r="IOG38" s="13"/>
      <c r="IOH38" s="14"/>
      <c r="IOI38" s="15"/>
      <c r="IOJ38" s="16"/>
      <c r="IOK38" s="15"/>
      <c r="IOL38" s="16"/>
      <c r="IOM38" s="17"/>
      <c r="ION38" s="17"/>
      <c r="IOO38" s="17"/>
      <c r="IOP38" s="18"/>
      <c r="IOQ38" s="10"/>
      <c r="IOR38" s="11"/>
      <c r="IOS38" s="11"/>
      <c r="IOT38" s="11"/>
      <c r="IOU38" s="11"/>
      <c r="IOV38" s="12"/>
      <c r="IOW38" s="12"/>
      <c r="IOX38" s="12"/>
      <c r="IOY38" s="12"/>
      <c r="IOZ38" s="13"/>
      <c r="IPA38" s="13"/>
      <c r="IPB38" s="13"/>
      <c r="IPC38" s="14"/>
      <c r="IPD38" s="15"/>
      <c r="IPE38" s="16"/>
      <c r="IPF38" s="15"/>
      <c r="IPG38" s="16"/>
      <c r="IPH38" s="17"/>
      <c r="IPI38" s="17"/>
      <c r="IPJ38" s="17"/>
      <c r="IPK38" s="18"/>
      <c r="IPL38" s="10"/>
      <c r="IPM38" s="11"/>
      <c r="IPN38" s="11"/>
      <c r="IPO38" s="11"/>
      <c r="IPP38" s="11"/>
      <c r="IPQ38" s="12"/>
      <c r="IPR38" s="12"/>
      <c r="IPS38" s="12"/>
      <c r="IPT38" s="12"/>
      <c r="IPU38" s="13"/>
      <c r="IPV38" s="13"/>
      <c r="IPW38" s="13"/>
      <c r="IPX38" s="14"/>
      <c r="IPY38" s="15"/>
      <c r="IPZ38" s="16"/>
      <c r="IQA38" s="15"/>
      <c r="IQB38" s="16"/>
      <c r="IQC38" s="17"/>
      <c r="IQD38" s="17"/>
      <c r="IQE38" s="17"/>
      <c r="IQF38" s="18"/>
      <c r="IQG38" s="10"/>
      <c r="IQH38" s="11"/>
      <c r="IQI38" s="11"/>
      <c r="IQJ38" s="11"/>
      <c r="IQK38" s="11"/>
      <c r="IQL38" s="12"/>
      <c r="IQM38" s="12"/>
      <c r="IQN38" s="12"/>
      <c r="IQO38" s="12"/>
      <c r="IQP38" s="13"/>
      <c r="IQQ38" s="13"/>
      <c r="IQR38" s="13"/>
      <c r="IQS38" s="14"/>
      <c r="IQT38" s="15"/>
      <c r="IQU38" s="16"/>
      <c r="IQV38" s="15"/>
      <c r="IQW38" s="16"/>
      <c r="IQX38" s="17"/>
      <c r="IQY38" s="17"/>
      <c r="IQZ38" s="17"/>
      <c r="IRA38" s="18"/>
      <c r="IRB38" s="10"/>
      <c r="IRC38" s="11"/>
      <c r="IRD38" s="11"/>
      <c r="IRE38" s="11"/>
      <c r="IRF38" s="11"/>
      <c r="IRG38" s="12"/>
      <c r="IRH38" s="12"/>
      <c r="IRI38" s="12"/>
      <c r="IRJ38" s="12"/>
      <c r="IRK38" s="13"/>
      <c r="IRL38" s="13"/>
      <c r="IRM38" s="13"/>
      <c r="IRN38" s="14"/>
      <c r="IRO38" s="15"/>
      <c r="IRP38" s="16"/>
      <c r="IRQ38" s="15"/>
      <c r="IRR38" s="16"/>
      <c r="IRS38" s="17"/>
      <c r="IRT38" s="17"/>
      <c r="IRU38" s="17"/>
      <c r="IRV38" s="18"/>
      <c r="IRW38" s="10"/>
      <c r="IRX38" s="11"/>
      <c r="IRY38" s="11"/>
      <c r="IRZ38" s="11"/>
      <c r="ISA38" s="11"/>
      <c r="ISB38" s="12"/>
      <c r="ISC38" s="12"/>
      <c r="ISD38" s="12"/>
      <c r="ISE38" s="12"/>
      <c r="ISF38" s="13"/>
      <c r="ISG38" s="13"/>
      <c r="ISH38" s="13"/>
      <c r="ISI38" s="14"/>
      <c r="ISJ38" s="15"/>
      <c r="ISK38" s="16"/>
      <c r="ISL38" s="15"/>
      <c r="ISM38" s="16"/>
      <c r="ISN38" s="17"/>
      <c r="ISO38" s="17"/>
      <c r="ISP38" s="17"/>
      <c r="ISQ38" s="18"/>
      <c r="ISR38" s="10"/>
      <c r="ISS38" s="11"/>
      <c r="IST38" s="11"/>
      <c r="ISU38" s="11"/>
      <c r="ISV38" s="11"/>
      <c r="ISW38" s="12"/>
      <c r="ISX38" s="12"/>
      <c r="ISY38" s="12"/>
      <c r="ISZ38" s="12"/>
      <c r="ITA38" s="13"/>
      <c r="ITB38" s="13"/>
      <c r="ITC38" s="13"/>
      <c r="ITD38" s="14"/>
      <c r="ITE38" s="15"/>
      <c r="ITF38" s="16"/>
      <c r="ITG38" s="15"/>
      <c r="ITH38" s="16"/>
      <c r="ITI38" s="17"/>
      <c r="ITJ38" s="17"/>
      <c r="ITK38" s="17"/>
      <c r="ITL38" s="18"/>
      <c r="ITM38" s="10"/>
      <c r="ITN38" s="11"/>
      <c r="ITO38" s="11"/>
      <c r="ITP38" s="11"/>
      <c r="ITQ38" s="11"/>
      <c r="ITR38" s="12"/>
      <c r="ITS38" s="12"/>
      <c r="ITT38" s="12"/>
      <c r="ITU38" s="12"/>
      <c r="ITV38" s="13"/>
      <c r="ITW38" s="13"/>
      <c r="ITX38" s="13"/>
      <c r="ITY38" s="14"/>
      <c r="ITZ38" s="15"/>
      <c r="IUA38" s="16"/>
      <c r="IUB38" s="15"/>
      <c r="IUC38" s="16"/>
      <c r="IUD38" s="17"/>
      <c r="IUE38" s="17"/>
      <c r="IUF38" s="17"/>
      <c r="IUG38" s="18"/>
      <c r="IUH38" s="10"/>
      <c r="IUI38" s="11"/>
      <c r="IUJ38" s="11"/>
      <c r="IUK38" s="11"/>
      <c r="IUL38" s="11"/>
      <c r="IUM38" s="12"/>
      <c r="IUN38" s="12"/>
      <c r="IUO38" s="12"/>
      <c r="IUP38" s="12"/>
      <c r="IUQ38" s="13"/>
      <c r="IUR38" s="13"/>
      <c r="IUS38" s="13"/>
      <c r="IUT38" s="14"/>
      <c r="IUU38" s="15"/>
      <c r="IUV38" s="16"/>
      <c r="IUW38" s="15"/>
      <c r="IUX38" s="16"/>
      <c r="IUY38" s="17"/>
      <c r="IUZ38" s="17"/>
      <c r="IVA38" s="17"/>
      <c r="IVB38" s="18"/>
      <c r="IVC38" s="10"/>
      <c r="IVD38" s="11"/>
      <c r="IVE38" s="11"/>
      <c r="IVF38" s="11"/>
      <c r="IVG38" s="11"/>
      <c r="IVH38" s="12"/>
      <c r="IVI38" s="12"/>
      <c r="IVJ38" s="12"/>
      <c r="IVK38" s="12"/>
      <c r="IVL38" s="13"/>
      <c r="IVM38" s="13"/>
      <c r="IVN38" s="13"/>
      <c r="IVO38" s="14"/>
      <c r="IVP38" s="15"/>
      <c r="IVQ38" s="16"/>
      <c r="IVR38" s="15"/>
      <c r="IVS38" s="16"/>
      <c r="IVT38" s="17"/>
      <c r="IVU38" s="17"/>
      <c r="IVV38" s="17"/>
      <c r="IVW38" s="18"/>
      <c r="IVX38" s="10"/>
      <c r="IVY38" s="11"/>
      <c r="IVZ38" s="11"/>
      <c r="IWA38" s="11"/>
      <c r="IWB38" s="11"/>
      <c r="IWC38" s="12"/>
      <c r="IWD38" s="12"/>
      <c r="IWE38" s="12"/>
      <c r="IWF38" s="12"/>
      <c r="IWG38" s="13"/>
      <c r="IWH38" s="13"/>
      <c r="IWI38" s="13"/>
      <c r="IWJ38" s="14"/>
      <c r="IWK38" s="15"/>
      <c r="IWL38" s="16"/>
      <c r="IWM38" s="15"/>
      <c r="IWN38" s="16"/>
      <c r="IWO38" s="17"/>
      <c r="IWP38" s="17"/>
      <c r="IWQ38" s="17"/>
      <c r="IWR38" s="18"/>
      <c r="IWS38" s="10"/>
      <c r="IWT38" s="11"/>
      <c r="IWU38" s="11"/>
      <c r="IWV38" s="11"/>
      <c r="IWW38" s="11"/>
      <c r="IWX38" s="12"/>
      <c r="IWY38" s="12"/>
      <c r="IWZ38" s="12"/>
      <c r="IXA38" s="12"/>
      <c r="IXB38" s="13"/>
      <c r="IXC38" s="13"/>
      <c r="IXD38" s="13"/>
      <c r="IXE38" s="14"/>
      <c r="IXF38" s="15"/>
      <c r="IXG38" s="16"/>
      <c r="IXH38" s="15"/>
      <c r="IXI38" s="16"/>
      <c r="IXJ38" s="17"/>
      <c r="IXK38" s="17"/>
      <c r="IXL38" s="17"/>
      <c r="IXM38" s="18"/>
      <c r="IXN38" s="10"/>
      <c r="IXO38" s="11"/>
      <c r="IXP38" s="11"/>
      <c r="IXQ38" s="11"/>
      <c r="IXR38" s="11"/>
      <c r="IXS38" s="12"/>
      <c r="IXT38" s="12"/>
      <c r="IXU38" s="12"/>
      <c r="IXV38" s="12"/>
      <c r="IXW38" s="13"/>
      <c r="IXX38" s="13"/>
      <c r="IXY38" s="13"/>
      <c r="IXZ38" s="14"/>
      <c r="IYA38" s="15"/>
      <c r="IYB38" s="16"/>
      <c r="IYC38" s="15"/>
      <c r="IYD38" s="16"/>
      <c r="IYE38" s="17"/>
      <c r="IYF38" s="17"/>
      <c r="IYG38" s="17"/>
      <c r="IYH38" s="18"/>
      <c r="IYI38" s="10"/>
      <c r="IYJ38" s="11"/>
      <c r="IYK38" s="11"/>
      <c r="IYL38" s="11"/>
      <c r="IYM38" s="11"/>
      <c r="IYN38" s="12"/>
      <c r="IYO38" s="12"/>
      <c r="IYP38" s="12"/>
      <c r="IYQ38" s="12"/>
      <c r="IYR38" s="13"/>
      <c r="IYS38" s="13"/>
      <c r="IYT38" s="13"/>
      <c r="IYU38" s="14"/>
      <c r="IYV38" s="15"/>
      <c r="IYW38" s="16"/>
      <c r="IYX38" s="15"/>
      <c r="IYY38" s="16"/>
      <c r="IYZ38" s="17"/>
      <c r="IZA38" s="17"/>
      <c r="IZB38" s="17"/>
      <c r="IZC38" s="18"/>
      <c r="IZD38" s="10"/>
      <c r="IZE38" s="11"/>
      <c r="IZF38" s="11"/>
      <c r="IZG38" s="11"/>
      <c r="IZH38" s="11"/>
      <c r="IZI38" s="12"/>
      <c r="IZJ38" s="12"/>
      <c r="IZK38" s="12"/>
      <c r="IZL38" s="12"/>
      <c r="IZM38" s="13"/>
      <c r="IZN38" s="13"/>
      <c r="IZO38" s="13"/>
      <c r="IZP38" s="14"/>
      <c r="IZQ38" s="15"/>
      <c r="IZR38" s="16"/>
      <c r="IZS38" s="15"/>
      <c r="IZT38" s="16"/>
      <c r="IZU38" s="17"/>
      <c r="IZV38" s="17"/>
      <c r="IZW38" s="17"/>
      <c r="IZX38" s="18"/>
      <c r="IZY38" s="10"/>
      <c r="IZZ38" s="11"/>
      <c r="JAA38" s="11"/>
      <c r="JAB38" s="11"/>
      <c r="JAC38" s="11"/>
      <c r="JAD38" s="12"/>
      <c r="JAE38" s="12"/>
      <c r="JAF38" s="12"/>
      <c r="JAG38" s="12"/>
      <c r="JAH38" s="13"/>
      <c r="JAI38" s="13"/>
      <c r="JAJ38" s="13"/>
      <c r="JAK38" s="14"/>
      <c r="JAL38" s="15"/>
      <c r="JAM38" s="16"/>
      <c r="JAN38" s="15"/>
      <c r="JAO38" s="16"/>
      <c r="JAP38" s="17"/>
      <c r="JAQ38" s="17"/>
      <c r="JAR38" s="17"/>
      <c r="JAS38" s="18"/>
      <c r="JAT38" s="10"/>
      <c r="JAU38" s="11"/>
      <c r="JAV38" s="11"/>
      <c r="JAW38" s="11"/>
      <c r="JAX38" s="11"/>
      <c r="JAY38" s="12"/>
      <c r="JAZ38" s="12"/>
      <c r="JBA38" s="12"/>
      <c r="JBB38" s="12"/>
      <c r="JBC38" s="13"/>
      <c r="JBD38" s="13"/>
      <c r="JBE38" s="13"/>
      <c r="JBF38" s="14"/>
      <c r="JBG38" s="15"/>
      <c r="JBH38" s="16"/>
      <c r="JBI38" s="15"/>
      <c r="JBJ38" s="16"/>
      <c r="JBK38" s="17"/>
      <c r="JBL38" s="17"/>
      <c r="JBM38" s="17"/>
      <c r="JBN38" s="18"/>
      <c r="JBO38" s="10"/>
      <c r="JBP38" s="11"/>
      <c r="JBQ38" s="11"/>
      <c r="JBR38" s="11"/>
      <c r="JBS38" s="11"/>
      <c r="JBT38" s="12"/>
      <c r="JBU38" s="12"/>
      <c r="JBV38" s="12"/>
      <c r="JBW38" s="12"/>
      <c r="JBX38" s="13"/>
      <c r="JBY38" s="13"/>
      <c r="JBZ38" s="13"/>
      <c r="JCA38" s="14"/>
      <c r="JCB38" s="15"/>
      <c r="JCC38" s="16"/>
      <c r="JCD38" s="15"/>
      <c r="JCE38" s="16"/>
      <c r="JCF38" s="17"/>
      <c r="JCG38" s="17"/>
      <c r="JCH38" s="17"/>
      <c r="JCI38" s="18"/>
      <c r="JCJ38" s="10"/>
      <c r="JCK38" s="11"/>
      <c r="JCL38" s="11"/>
      <c r="JCM38" s="11"/>
      <c r="JCN38" s="11"/>
      <c r="JCO38" s="12"/>
      <c r="JCP38" s="12"/>
      <c r="JCQ38" s="12"/>
      <c r="JCR38" s="12"/>
      <c r="JCS38" s="13"/>
      <c r="JCT38" s="13"/>
      <c r="JCU38" s="13"/>
      <c r="JCV38" s="14"/>
      <c r="JCW38" s="15"/>
      <c r="JCX38" s="16"/>
      <c r="JCY38" s="15"/>
      <c r="JCZ38" s="16"/>
      <c r="JDA38" s="17"/>
      <c r="JDB38" s="17"/>
      <c r="JDC38" s="17"/>
      <c r="JDD38" s="18"/>
      <c r="JDE38" s="10"/>
      <c r="JDF38" s="11"/>
      <c r="JDG38" s="11"/>
      <c r="JDH38" s="11"/>
      <c r="JDI38" s="11"/>
      <c r="JDJ38" s="12"/>
      <c r="JDK38" s="12"/>
      <c r="JDL38" s="12"/>
      <c r="JDM38" s="12"/>
      <c r="JDN38" s="13"/>
      <c r="JDO38" s="13"/>
      <c r="JDP38" s="13"/>
      <c r="JDQ38" s="14"/>
      <c r="JDR38" s="15"/>
      <c r="JDS38" s="16"/>
      <c r="JDT38" s="15"/>
      <c r="JDU38" s="16"/>
      <c r="JDV38" s="17"/>
      <c r="JDW38" s="17"/>
      <c r="JDX38" s="17"/>
      <c r="JDY38" s="18"/>
      <c r="JDZ38" s="10"/>
      <c r="JEA38" s="11"/>
      <c r="JEB38" s="11"/>
      <c r="JEC38" s="11"/>
      <c r="JED38" s="11"/>
      <c r="JEE38" s="12"/>
      <c r="JEF38" s="12"/>
      <c r="JEG38" s="12"/>
      <c r="JEH38" s="12"/>
      <c r="JEI38" s="13"/>
      <c r="JEJ38" s="13"/>
      <c r="JEK38" s="13"/>
      <c r="JEL38" s="14"/>
      <c r="JEM38" s="15"/>
      <c r="JEN38" s="16"/>
      <c r="JEO38" s="15"/>
      <c r="JEP38" s="16"/>
      <c r="JEQ38" s="17"/>
      <c r="JER38" s="17"/>
      <c r="JES38" s="17"/>
      <c r="JET38" s="18"/>
      <c r="JEU38" s="10"/>
      <c r="JEV38" s="11"/>
      <c r="JEW38" s="11"/>
      <c r="JEX38" s="11"/>
      <c r="JEY38" s="11"/>
      <c r="JEZ38" s="12"/>
      <c r="JFA38" s="12"/>
      <c r="JFB38" s="12"/>
      <c r="JFC38" s="12"/>
      <c r="JFD38" s="13"/>
      <c r="JFE38" s="13"/>
      <c r="JFF38" s="13"/>
      <c r="JFG38" s="14"/>
      <c r="JFH38" s="15"/>
      <c r="JFI38" s="16"/>
      <c r="JFJ38" s="15"/>
      <c r="JFK38" s="16"/>
      <c r="JFL38" s="17"/>
      <c r="JFM38" s="17"/>
      <c r="JFN38" s="17"/>
      <c r="JFO38" s="18"/>
      <c r="JFP38" s="10"/>
      <c r="JFQ38" s="11"/>
      <c r="JFR38" s="11"/>
      <c r="JFS38" s="11"/>
      <c r="JFT38" s="11"/>
      <c r="JFU38" s="12"/>
      <c r="JFV38" s="12"/>
      <c r="JFW38" s="12"/>
      <c r="JFX38" s="12"/>
      <c r="JFY38" s="13"/>
      <c r="JFZ38" s="13"/>
      <c r="JGA38" s="13"/>
      <c r="JGB38" s="14"/>
      <c r="JGC38" s="15"/>
      <c r="JGD38" s="16"/>
      <c r="JGE38" s="15"/>
      <c r="JGF38" s="16"/>
      <c r="JGG38" s="17"/>
      <c r="JGH38" s="17"/>
      <c r="JGI38" s="17"/>
      <c r="JGJ38" s="18"/>
      <c r="JGK38" s="10"/>
      <c r="JGL38" s="11"/>
      <c r="JGM38" s="11"/>
      <c r="JGN38" s="11"/>
      <c r="JGO38" s="11"/>
      <c r="JGP38" s="12"/>
      <c r="JGQ38" s="12"/>
      <c r="JGR38" s="12"/>
      <c r="JGS38" s="12"/>
      <c r="JGT38" s="13"/>
      <c r="JGU38" s="13"/>
      <c r="JGV38" s="13"/>
      <c r="JGW38" s="14"/>
      <c r="JGX38" s="15"/>
      <c r="JGY38" s="16"/>
      <c r="JGZ38" s="15"/>
      <c r="JHA38" s="16"/>
      <c r="JHB38" s="17"/>
      <c r="JHC38" s="17"/>
      <c r="JHD38" s="17"/>
      <c r="JHE38" s="18"/>
      <c r="JHF38" s="10"/>
      <c r="JHG38" s="11"/>
      <c r="JHH38" s="11"/>
      <c r="JHI38" s="11"/>
      <c r="JHJ38" s="11"/>
      <c r="JHK38" s="12"/>
      <c r="JHL38" s="12"/>
      <c r="JHM38" s="12"/>
      <c r="JHN38" s="12"/>
      <c r="JHO38" s="13"/>
      <c r="JHP38" s="13"/>
      <c r="JHQ38" s="13"/>
      <c r="JHR38" s="14"/>
      <c r="JHS38" s="15"/>
      <c r="JHT38" s="16"/>
      <c r="JHU38" s="15"/>
      <c r="JHV38" s="16"/>
      <c r="JHW38" s="17"/>
      <c r="JHX38" s="17"/>
      <c r="JHY38" s="17"/>
      <c r="JHZ38" s="18"/>
      <c r="JIA38" s="10"/>
      <c r="JIB38" s="11"/>
      <c r="JIC38" s="11"/>
      <c r="JID38" s="11"/>
      <c r="JIE38" s="11"/>
      <c r="JIF38" s="12"/>
      <c r="JIG38" s="12"/>
      <c r="JIH38" s="12"/>
      <c r="JII38" s="12"/>
      <c r="JIJ38" s="13"/>
      <c r="JIK38" s="13"/>
      <c r="JIL38" s="13"/>
      <c r="JIM38" s="14"/>
      <c r="JIN38" s="15"/>
      <c r="JIO38" s="16"/>
      <c r="JIP38" s="15"/>
      <c r="JIQ38" s="16"/>
      <c r="JIR38" s="17"/>
      <c r="JIS38" s="17"/>
      <c r="JIT38" s="17"/>
      <c r="JIU38" s="18"/>
      <c r="JIV38" s="10"/>
      <c r="JIW38" s="11"/>
      <c r="JIX38" s="11"/>
      <c r="JIY38" s="11"/>
      <c r="JIZ38" s="11"/>
      <c r="JJA38" s="12"/>
      <c r="JJB38" s="12"/>
      <c r="JJC38" s="12"/>
      <c r="JJD38" s="12"/>
      <c r="JJE38" s="13"/>
      <c r="JJF38" s="13"/>
      <c r="JJG38" s="13"/>
      <c r="JJH38" s="14"/>
      <c r="JJI38" s="15"/>
      <c r="JJJ38" s="16"/>
      <c r="JJK38" s="15"/>
      <c r="JJL38" s="16"/>
      <c r="JJM38" s="17"/>
      <c r="JJN38" s="17"/>
      <c r="JJO38" s="17"/>
      <c r="JJP38" s="18"/>
      <c r="JJQ38" s="10"/>
      <c r="JJR38" s="11"/>
      <c r="JJS38" s="11"/>
      <c r="JJT38" s="11"/>
      <c r="JJU38" s="11"/>
      <c r="JJV38" s="12"/>
      <c r="JJW38" s="12"/>
      <c r="JJX38" s="12"/>
      <c r="JJY38" s="12"/>
      <c r="JJZ38" s="13"/>
      <c r="JKA38" s="13"/>
      <c r="JKB38" s="13"/>
      <c r="JKC38" s="14"/>
      <c r="JKD38" s="15"/>
      <c r="JKE38" s="16"/>
      <c r="JKF38" s="15"/>
      <c r="JKG38" s="16"/>
      <c r="JKH38" s="17"/>
      <c r="JKI38" s="17"/>
      <c r="JKJ38" s="17"/>
      <c r="JKK38" s="18"/>
      <c r="JKL38" s="10"/>
      <c r="JKM38" s="11"/>
      <c r="JKN38" s="11"/>
      <c r="JKO38" s="11"/>
      <c r="JKP38" s="11"/>
      <c r="JKQ38" s="12"/>
      <c r="JKR38" s="12"/>
      <c r="JKS38" s="12"/>
      <c r="JKT38" s="12"/>
      <c r="JKU38" s="13"/>
      <c r="JKV38" s="13"/>
      <c r="JKW38" s="13"/>
      <c r="JKX38" s="14"/>
      <c r="JKY38" s="15"/>
      <c r="JKZ38" s="16"/>
      <c r="JLA38" s="15"/>
      <c r="JLB38" s="16"/>
      <c r="JLC38" s="17"/>
      <c r="JLD38" s="17"/>
      <c r="JLE38" s="17"/>
      <c r="JLF38" s="18"/>
      <c r="JLG38" s="10"/>
      <c r="JLH38" s="11"/>
      <c r="JLI38" s="11"/>
      <c r="JLJ38" s="11"/>
      <c r="JLK38" s="11"/>
      <c r="JLL38" s="12"/>
      <c r="JLM38" s="12"/>
      <c r="JLN38" s="12"/>
      <c r="JLO38" s="12"/>
      <c r="JLP38" s="13"/>
      <c r="JLQ38" s="13"/>
      <c r="JLR38" s="13"/>
      <c r="JLS38" s="14"/>
      <c r="JLT38" s="15"/>
      <c r="JLU38" s="16"/>
      <c r="JLV38" s="15"/>
      <c r="JLW38" s="16"/>
      <c r="JLX38" s="17"/>
      <c r="JLY38" s="17"/>
      <c r="JLZ38" s="17"/>
      <c r="JMA38" s="18"/>
      <c r="JMB38" s="10"/>
      <c r="JMC38" s="11"/>
      <c r="JMD38" s="11"/>
      <c r="JME38" s="11"/>
      <c r="JMF38" s="11"/>
      <c r="JMG38" s="12"/>
      <c r="JMH38" s="12"/>
      <c r="JMI38" s="12"/>
      <c r="JMJ38" s="12"/>
      <c r="JMK38" s="13"/>
      <c r="JML38" s="13"/>
      <c r="JMM38" s="13"/>
      <c r="JMN38" s="14"/>
      <c r="JMO38" s="15"/>
      <c r="JMP38" s="16"/>
      <c r="JMQ38" s="15"/>
      <c r="JMR38" s="16"/>
      <c r="JMS38" s="17"/>
      <c r="JMT38" s="17"/>
      <c r="JMU38" s="17"/>
      <c r="JMV38" s="18"/>
      <c r="JMW38" s="10"/>
      <c r="JMX38" s="11"/>
      <c r="JMY38" s="11"/>
      <c r="JMZ38" s="11"/>
      <c r="JNA38" s="11"/>
      <c r="JNB38" s="12"/>
      <c r="JNC38" s="12"/>
      <c r="JND38" s="12"/>
      <c r="JNE38" s="12"/>
      <c r="JNF38" s="13"/>
      <c r="JNG38" s="13"/>
      <c r="JNH38" s="13"/>
      <c r="JNI38" s="14"/>
      <c r="JNJ38" s="15"/>
      <c r="JNK38" s="16"/>
      <c r="JNL38" s="15"/>
      <c r="JNM38" s="16"/>
      <c r="JNN38" s="17"/>
      <c r="JNO38" s="17"/>
      <c r="JNP38" s="17"/>
      <c r="JNQ38" s="18"/>
      <c r="JNR38" s="10"/>
      <c r="JNS38" s="11"/>
      <c r="JNT38" s="11"/>
      <c r="JNU38" s="11"/>
      <c r="JNV38" s="11"/>
      <c r="JNW38" s="12"/>
      <c r="JNX38" s="12"/>
      <c r="JNY38" s="12"/>
      <c r="JNZ38" s="12"/>
      <c r="JOA38" s="13"/>
      <c r="JOB38" s="13"/>
      <c r="JOC38" s="13"/>
      <c r="JOD38" s="14"/>
      <c r="JOE38" s="15"/>
      <c r="JOF38" s="16"/>
      <c r="JOG38" s="15"/>
      <c r="JOH38" s="16"/>
      <c r="JOI38" s="17"/>
      <c r="JOJ38" s="17"/>
      <c r="JOK38" s="17"/>
      <c r="JOL38" s="18"/>
      <c r="JOM38" s="10"/>
      <c r="JON38" s="11"/>
      <c r="JOO38" s="11"/>
      <c r="JOP38" s="11"/>
      <c r="JOQ38" s="11"/>
      <c r="JOR38" s="12"/>
      <c r="JOS38" s="12"/>
      <c r="JOT38" s="12"/>
      <c r="JOU38" s="12"/>
      <c r="JOV38" s="13"/>
      <c r="JOW38" s="13"/>
      <c r="JOX38" s="13"/>
      <c r="JOY38" s="14"/>
      <c r="JOZ38" s="15"/>
      <c r="JPA38" s="16"/>
      <c r="JPB38" s="15"/>
      <c r="JPC38" s="16"/>
      <c r="JPD38" s="17"/>
      <c r="JPE38" s="17"/>
      <c r="JPF38" s="17"/>
      <c r="JPG38" s="18"/>
      <c r="JPH38" s="10"/>
      <c r="JPI38" s="11"/>
      <c r="JPJ38" s="11"/>
      <c r="JPK38" s="11"/>
      <c r="JPL38" s="11"/>
      <c r="JPM38" s="12"/>
      <c r="JPN38" s="12"/>
      <c r="JPO38" s="12"/>
      <c r="JPP38" s="12"/>
      <c r="JPQ38" s="13"/>
      <c r="JPR38" s="13"/>
      <c r="JPS38" s="13"/>
      <c r="JPT38" s="14"/>
      <c r="JPU38" s="15"/>
      <c r="JPV38" s="16"/>
      <c r="JPW38" s="15"/>
      <c r="JPX38" s="16"/>
      <c r="JPY38" s="17"/>
      <c r="JPZ38" s="17"/>
      <c r="JQA38" s="17"/>
      <c r="JQB38" s="18"/>
      <c r="JQC38" s="10"/>
      <c r="JQD38" s="11"/>
      <c r="JQE38" s="11"/>
      <c r="JQF38" s="11"/>
      <c r="JQG38" s="11"/>
      <c r="JQH38" s="12"/>
      <c r="JQI38" s="12"/>
      <c r="JQJ38" s="12"/>
      <c r="JQK38" s="12"/>
      <c r="JQL38" s="13"/>
      <c r="JQM38" s="13"/>
      <c r="JQN38" s="13"/>
      <c r="JQO38" s="14"/>
      <c r="JQP38" s="15"/>
      <c r="JQQ38" s="16"/>
      <c r="JQR38" s="15"/>
      <c r="JQS38" s="16"/>
      <c r="JQT38" s="17"/>
      <c r="JQU38" s="17"/>
      <c r="JQV38" s="17"/>
      <c r="JQW38" s="18"/>
      <c r="JQX38" s="10"/>
      <c r="JQY38" s="11"/>
      <c r="JQZ38" s="11"/>
      <c r="JRA38" s="11"/>
      <c r="JRB38" s="11"/>
      <c r="JRC38" s="12"/>
      <c r="JRD38" s="12"/>
      <c r="JRE38" s="12"/>
      <c r="JRF38" s="12"/>
      <c r="JRG38" s="13"/>
      <c r="JRH38" s="13"/>
      <c r="JRI38" s="13"/>
      <c r="JRJ38" s="14"/>
      <c r="JRK38" s="15"/>
      <c r="JRL38" s="16"/>
      <c r="JRM38" s="15"/>
      <c r="JRN38" s="16"/>
      <c r="JRO38" s="17"/>
      <c r="JRP38" s="17"/>
      <c r="JRQ38" s="17"/>
      <c r="JRR38" s="18"/>
      <c r="JRS38" s="10"/>
      <c r="JRT38" s="11"/>
      <c r="JRU38" s="11"/>
      <c r="JRV38" s="11"/>
      <c r="JRW38" s="11"/>
      <c r="JRX38" s="12"/>
      <c r="JRY38" s="12"/>
      <c r="JRZ38" s="12"/>
      <c r="JSA38" s="12"/>
      <c r="JSB38" s="13"/>
      <c r="JSC38" s="13"/>
      <c r="JSD38" s="13"/>
      <c r="JSE38" s="14"/>
      <c r="JSF38" s="15"/>
      <c r="JSG38" s="16"/>
      <c r="JSH38" s="15"/>
      <c r="JSI38" s="16"/>
      <c r="JSJ38" s="17"/>
      <c r="JSK38" s="17"/>
      <c r="JSL38" s="17"/>
      <c r="JSM38" s="18"/>
      <c r="JSN38" s="10"/>
      <c r="JSO38" s="11"/>
      <c r="JSP38" s="11"/>
      <c r="JSQ38" s="11"/>
      <c r="JSR38" s="11"/>
      <c r="JSS38" s="12"/>
      <c r="JST38" s="12"/>
      <c r="JSU38" s="12"/>
      <c r="JSV38" s="12"/>
      <c r="JSW38" s="13"/>
      <c r="JSX38" s="13"/>
      <c r="JSY38" s="13"/>
      <c r="JSZ38" s="14"/>
      <c r="JTA38" s="15"/>
      <c r="JTB38" s="16"/>
      <c r="JTC38" s="15"/>
      <c r="JTD38" s="16"/>
      <c r="JTE38" s="17"/>
      <c r="JTF38" s="17"/>
      <c r="JTG38" s="17"/>
      <c r="JTH38" s="18"/>
      <c r="JTI38" s="10"/>
      <c r="JTJ38" s="11"/>
      <c r="JTK38" s="11"/>
      <c r="JTL38" s="11"/>
      <c r="JTM38" s="11"/>
      <c r="JTN38" s="12"/>
      <c r="JTO38" s="12"/>
      <c r="JTP38" s="12"/>
      <c r="JTQ38" s="12"/>
      <c r="JTR38" s="13"/>
      <c r="JTS38" s="13"/>
      <c r="JTT38" s="13"/>
      <c r="JTU38" s="14"/>
      <c r="JTV38" s="15"/>
      <c r="JTW38" s="16"/>
      <c r="JTX38" s="15"/>
      <c r="JTY38" s="16"/>
      <c r="JTZ38" s="17"/>
      <c r="JUA38" s="17"/>
      <c r="JUB38" s="17"/>
      <c r="JUC38" s="18"/>
      <c r="JUD38" s="10"/>
      <c r="JUE38" s="11"/>
      <c r="JUF38" s="11"/>
      <c r="JUG38" s="11"/>
      <c r="JUH38" s="11"/>
      <c r="JUI38" s="12"/>
      <c r="JUJ38" s="12"/>
      <c r="JUK38" s="12"/>
      <c r="JUL38" s="12"/>
      <c r="JUM38" s="13"/>
      <c r="JUN38" s="13"/>
      <c r="JUO38" s="13"/>
      <c r="JUP38" s="14"/>
      <c r="JUQ38" s="15"/>
      <c r="JUR38" s="16"/>
      <c r="JUS38" s="15"/>
      <c r="JUT38" s="16"/>
      <c r="JUU38" s="17"/>
      <c r="JUV38" s="17"/>
      <c r="JUW38" s="17"/>
      <c r="JUX38" s="18"/>
      <c r="JUY38" s="10"/>
      <c r="JUZ38" s="11"/>
      <c r="JVA38" s="11"/>
      <c r="JVB38" s="11"/>
      <c r="JVC38" s="11"/>
      <c r="JVD38" s="12"/>
      <c r="JVE38" s="12"/>
      <c r="JVF38" s="12"/>
      <c r="JVG38" s="12"/>
      <c r="JVH38" s="13"/>
      <c r="JVI38" s="13"/>
      <c r="JVJ38" s="13"/>
      <c r="JVK38" s="14"/>
      <c r="JVL38" s="15"/>
      <c r="JVM38" s="16"/>
      <c r="JVN38" s="15"/>
      <c r="JVO38" s="16"/>
      <c r="JVP38" s="17"/>
      <c r="JVQ38" s="17"/>
      <c r="JVR38" s="17"/>
      <c r="JVS38" s="18"/>
      <c r="JVT38" s="10"/>
      <c r="JVU38" s="11"/>
      <c r="JVV38" s="11"/>
      <c r="JVW38" s="11"/>
      <c r="JVX38" s="11"/>
      <c r="JVY38" s="12"/>
      <c r="JVZ38" s="12"/>
      <c r="JWA38" s="12"/>
      <c r="JWB38" s="12"/>
      <c r="JWC38" s="13"/>
      <c r="JWD38" s="13"/>
      <c r="JWE38" s="13"/>
      <c r="JWF38" s="14"/>
      <c r="JWG38" s="15"/>
      <c r="JWH38" s="16"/>
      <c r="JWI38" s="15"/>
      <c r="JWJ38" s="16"/>
      <c r="JWK38" s="17"/>
      <c r="JWL38" s="17"/>
      <c r="JWM38" s="17"/>
      <c r="JWN38" s="18"/>
      <c r="JWO38" s="10"/>
      <c r="JWP38" s="11"/>
      <c r="JWQ38" s="11"/>
      <c r="JWR38" s="11"/>
      <c r="JWS38" s="11"/>
      <c r="JWT38" s="12"/>
      <c r="JWU38" s="12"/>
      <c r="JWV38" s="12"/>
      <c r="JWW38" s="12"/>
      <c r="JWX38" s="13"/>
      <c r="JWY38" s="13"/>
      <c r="JWZ38" s="13"/>
      <c r="JXA38" s="14"/>
      <c r="JXB38" s="15"/>
      <c r="JXC38" s="16"/>
      <c r="JXD38" s="15"/>
      <c r="JXE38" s="16"/>
      <c r="JXF38" s="17"/>
      <c r="JXG38" s="17"/>
      <c r="JXH38" s="17"/>
      <c r="JXI38" s="18"/>
      <c r="JXJ38" s="10"/>
      <c r="JXK38" s="11"/>
      <c r="JXL38" s="11"/>
      <c r="JXM38" s="11"/>
      <c r="JXN38" s="11"/>
      <c r="JXO38" s="12"/>
      <c r="JXP38" s="12"/>
      <c r="JXQ38" s="12"/>
      <c r="JXR38" s="12"/>
      <c r="JXS38" s="13"/>
      <c r="JXT38" s="13"/>
      <c r="JXU38" s="13"/>
      <c r="JXV38" s="14"/>
      <c r="JXW38" s="15"/>
      <c r="JXX38" s="16"/>
      <c r="JXY38" s="15"/>
      <c r="JXZ38" s="16"/>
      <c r="JYA38" s="17"/>
      <c r="JYB38" s="17"/>
      <c r="JYC38" s="17"/>
      <c r="JYD38" s="18"/>
      <c r="JYE38" s="10"/>
      <c r="JYF38" s="11"/>
      <c r="JYG38" s="11"/>
      <c r="JYH38" s="11"/>
      <c r="JYI38" s="11"/>
      <c r="JYJ38" s="12"/>
      <c r="JYK38" s="12"/>
      <c r="JYL38" s="12"/>
      <c r="JYM38" s="12"/>
      <c r="JYN38" s="13"/>
      <c r="JYO38" s="13"/>
      <c r="JYP38" s="13"/>
      <c r="JYQ38" s="14"/>
      <c r="JYR38" s="15"/>
      <c r="JYS38" s="16"/>
      <c r="JYT38" s="15"/>
      <c r="JYU38" s="16"/>
      <c r="JYV38" s="17"/>
      <c r="JYW38" s="17"/>
      <c r="JYX38" s="17"/>
      <c r="JYY38" s="18"/>
      <c r="JYZ38" s="10"/>
      <c r="JZA38" s="11"/>
      <c r="JZB38" s="11"/>
      <c r="JZC38" s="11"/>
      <c r="JZD38" s="11"/>
      <c r="JZE38" s="12"/>
      <c r="JZF38" s="12"/>
      <c r="JZG38" s="12"/>
      <c r="JZH38" s="12"/>
      <c r="JZI38" s="13"/>
      <c r="JZJ38" s="13"/>
      <c r="JZK38" s="13"/>
      <c r="JZL38" s="14"/>
      <c r="JZM38" s="15"/>
      <c r="JZN38" s="16"/>
      <c r="JZO38" s="15"/>
      <c r="JZP38" s="16"/>
      <c r="JZQ38" s="17"/>
      <c r="JZR38" s="17"/>
      <c r="JZS38" s="17"/>
      <c r="JZT38" s="18"/>
      <c r="JZU38" s="10"/>
      <c r="JZV38" s="11"/>
      <c r="JZW38" s="11"/>
      <c r="JZX38" s="11"/>
      <c r="JZY38" s="11"/>
      <c r="JZZ38" s="12"/>
      <c r="KAA38" s="12"/>
      <c r="KAB38" s="12"/>
      <c r="KAC38" s="12"/>
      <c r="KAD38" s="13"/>
      <c r="KAE38" s="13"/>
      <c r="KAF38" s="13"/>
      <c r="KAG38" s="14"/>
      <c r="KAH38" s="15"/>
      <c r="KAI38" s="16"/>
      <c r="KAJ38" s="15"/>
      <c r="KAK38" s="16"/>
      <c r="KAL38" s="17"/>
      <c r="KAM38" s="17"/>
      <c r="KAN38" s="17"/>
      <c r="KAO38" s="18"/>
      <c r="KAP38" s="10"/>
      <c r="KAQ38" s="11"/>
      <c r="KAR38" s="11"/>
      <c r="KAS38" s="11"/>
      <c r="KAT38" s="11"/>
      <c r="KAU38" s="12"/>
      <c r="KAV38" s="12"/>
      <c r="KAW38" s="12"/>
      <c r="KAX38" s="12"/>
      <c r="KAY38" s="13"/>
      <c r="KAZ38" s="13"/>
      <c r="KBA38" s="13"/>
      <c r="KBB38" s="14"/>
      <c r="KBC38" s="15"/>
      <c r="KBD38" s="16"/>
      <c r="KBE38" s="15"/>
      <c r="KBF38" s="16"/>
      <c r="KBG38" s="17"/>
      <c r="KBH38" s="17"/>
      <c r="KBI38" s="17"/>
      <c r="KBJ38" s="18"/>
      <c r="KBK38" s="10"/>
      <c r="KBL38" s="11"/>
      <c r="KBM38" s="11"/>
      <c r="KBN38" s="11"/>
      <c r="KBO38" s="11"/>
      <c r="KBP38" s="12"/>
      <c r="KBQ38" s="12"/>
      <c r="KBR38" s="12"/>
      <c r="KBS38" s="12"/>
      <c r="KBT38" s="13"/>
      <c r="KBU38" s="13"/>
      <c r="KBV38" s="13"/>
      <c r="KBW38" s="14"/>
      <c r="KBX38" s="15"/>
      <c r="KBY38" s="16"/>
      <c r="KBZ38" s="15"/>
      <c r="KCA38" s="16"/>
      <c r="KCB38" s="17"/>
      <c r="KCC38" s="17"/>
      <c r="KCD38" s="17"/>
      <c r="KCE38" s="18"/>
      <c r="KCF38" s="10"/>
      <c r="KCG38" s="11"/>
      <c r="KCH38" s="11"/>
      <c r="KCI38" s="11"/>
      <c r="KCJ38" s="11"/>
      <c r="KCK38" s="12"/>
      <c r="KCL38" s="12"/>
      <c r="KCM38" s="12"/>
      <c r="KCN38" s="12"/>
      <c r="KCO38" s="13"/>
      <c r="KCP38" s="13"/>
      <c r="KCQ38" s="13"/>
      <c r="KCR38" s="14"/>
      <c r="KCS38" s="15"/>
      <c r="KCT38" s="16"/>
      <c r="KCU38" s="15"/>
      <c r="KCV38" s="16"/>
      <c r="KCW38" s="17"/>
      <c r="KCX38" s="17"/>
      <c r="KCY38" s="17"/>
      <c r="KCZ38" s="18"/>
      <c r="KDA38" s="10"/>
      <c r="KDB38" s="11"/>
      <c r="KDC38" s="11"/>
      <c r="KDD38" s="11"/>
      <c r="KDE38" s="11"/>
      <c r="KDF38" s="12"/>
      <c r="KDG38" s="12"/>
      <c r="KDH38" s="12"/>
      <c r="KDI38" s="12"/>
      <c r="KDJ38" s="13"/>
      <c r="KDK38" s="13"/>
      <c r="KDL38" s="13"/>
      <c r="KDM38" s="14"/>
      <c r="KDN38" s="15"/>
      <c r="KDO38" s="16"/>
      <c r="KDP38" s="15"/>
      <c r="KDQ38" s="16"/>
      <c r="KDR38" s="17"/>
      <c r="KDS38" s="17"/>
      <c r="KDT38" s="17"/>
      <c r="KDU38" s="18"/>
      <c r="KDV38" s="10"/>
      <c r="KDW38" s="11"/>
      <c r="KDX38" s="11"/>
      <c r="KDY38" s="11"/>
      <c r="KDZ38" s="11"/>
      <c r="KEA38" s="12"/>
      <c r="KEB38" s="12"/>
      <c r="KEC38" s="12"/>
      <c r="KED38" s="12"/>
      <c r="KEE38" s="13"/>
      <c r="KEF38" s="13"/>
      <c r="KEG38" s="13"/>
      <c r="KEH38" s="14"/>
      <c r="KEI38" s="15"/>
      <c r="KEJ38" s="16"/>
      <c r="KEK38" s="15"/>
      <c r="KEL38" s="16"/>
      <c r="KEM38" s="17"/>
      <c r="KEN38" s="17"/>
      <c r="KEO38" s="17"/>
      <c r="KEP38" s="18"/>
      <c r="KEQ38" s="10"/>
      <c r="KER38" s="11"/>
      <c r="KES38" s="11"/>
      <c r="KET38" s="11"/>
      <c r="KEU38" s="11"/>
      <c r="KEV38" s="12"/>
      <c r="KEW38" s="12"/>
      <c r="KEX38" s="12"/>
      <c r="KEY38" s="12"/>
      <c r="KEZ38" s="13"/>
      <c r="KFA38" s="13"/>
      <c r="KFB38" s="13"/>
      <c r="KFC38" s="14"/>
      <c r="KFD38" s="15"/>
      <c r="KFE38" s="16"/>
      <c r="KFF38" s="15"/>
      <c r="KFG38" s="16"/>
      <c r="KFH38" s="17"/>
      <c r="KFI38" s="17"/>
      <c r="KFJ38" s="17"/>
      <c r="KFK38" s="18"/>
      <c r="KFL38" s="10"/>
      <c r="KFM38" s="11"/>
      <c r="KFN38" s="11"/>
      <c r="KFO38" s="11"/>
      <c r="KFP38" s="11"/>
      <c r="KFQ38" s="12"/>
      <c r="KFR38" s="12"/>
      <c r="KFS38" s="12"/>
      <c r="KFT38" s="12"/>
      <c r="KFU38" s="13"/>
      <c r="KFV38" s="13"/>
      <c r="KFW38" s="13"/>
      <c r="KFX38" s="14"/>
      <c r="KFY38" s="15"/>
      <c r="KFZ38" s="16"/>
      <c r="KGA38" s="15"/>
      <c r="KGB38" s="16"/>
      <c r="KGC38" s="17"/>
      <c r="KGD38" s="17"/>
      <c r="KGE38" s="17"/>
      <c r="KGF38" s="18"/>
      <c r="KGG38" s="10"/>
      <c r="KGH38" s="11"/>
      <c r="KGI38" s="11"/>
      <c r="KGJ38" s="11"/>
      <c r="KGK38" s="11"/>
      <c r="KGL38" s="12"/>
      <c r="KGM38" s="12"/>
      <c r="KGN38" s="12"/>
      <c r="KGO38" s="12"/>
      <c r="KGP38" s="13"/>
      <c r="KGQ38" s="13"/>
      <c r="KGR38" s="13"/>
      <c r="KGS38" s="14"/>
      <c r="KGT38" s="15"/>
      <c r="KGU38" s="16"/>
      <c r="KGV38" s="15"/>
      <c r="KGW38" s="16"/>
      <c r="KGX38" s="17"/>
      <c r="KGY38" s="17"/>
      <c r="KGZ38" s="17"/>
      <c r="KHA38" s="18"/>
      <c r="KHB38" s="10"/>
      <c r="KHC38" s="11"/>
      <c r="KHD38" s="11"/>
      <c r="KHE38" s="11"/>
      <c r="KHF38" s="11"/>
      <c r="KHG38" s="12"/>
      <c r="KHH38" s="12"/>
      <c r="KHI38" s="12"/>
      <c r="KHJ38" s="12"/>
      <c r="KHK38" s="13"/>
      <c r="KHL38" s="13"/>
      <c r="KHM38" s="13"/>
      <c r="KHN38" s="14"/>
      <c r="KHO38" s="15"/>
      <c r="KHP38" s="16"/>
      <c r="KHQ38" s="15"/>
      <c r="KHR38" s="16"/>
      <c r="KHS38" s="17"/>
      <c r="KHT38" s="17"/>
      <c r="KHU38" s="17"/>
      <c r="KHV38" s="18"/>
      <c r="KHW38" s="10"/>
      <c r="KHX38" s="11"/>
      <c r="KHY38" s="11"/>
      <c r="KHZ38" s="11"/>
      <c r="KIA38" s="11"/>
      <c r="KIB38" s="12"/>
      <c r="KIC38" s="12"/>
      <c r="KID38" s="12"/>
      <c r="KIE38" s="12"/>
      <c r="KIF38" s="13"/>
      <c r="KIG38" s="13"/>
      <c r="KIH38" s="13"/>
      <c r="KII38" s="14"/>
      <c r="KIJ38" s="15"/>
      <c r="KIK38" s="16"/>
      <c r="KIL38" s="15"/>
      <c r="KIM38" s="16"/>
      <c r="KIN38" s="17"/>
      <c r="KIO38" s="17"/>
      <c r="KIP38" s="17"/>
      <c r="KIQ38" s="18"/>
      <c r="KIR38" s="10"/>
      <c r="KIS38" s="11"/>
      <c r="KIT38" s="11"/>
      <c r="KIU38" s="11"/>
      <c r="KIV38" s="11"/>
      <c r="KIW38" s="12"/>
      <c r="KIX38" s="12"/>
      <c r="KIY38" s="12"/>
      <c r="KIZ38" s="12"/>
      <c r="KJA38" s="13"/>
      <c r="KJB38" s="13"/>
      <c r="KJC38" s="13"/>
      <c r="KJD38" s="14"/>
      <c r="KJE38" s="15"/>
      <c r="KJF38" s="16"/>
      <c r="KJG38" s="15"/>
      <c r="KJH38" s="16"/>
      <c r="KJI38" s="17"/>
      <c r="KJJ38" s="17"/>
      <c r="KJK38" s="17"/>
      <c r="KJL38" s="18"/>
      <c r="KJM38" s="10"/>
      <c r="KJN38" s="11"/>
      <c r="KJO38" s="11"/>
      <c r="KJP38" s="11"/>
      <c r="KJQ38" s="11"/>
      <c r="KJR38" s="12"/>
      <c r="KJS38" s="12"/>
      <c r="KJT38" s="12"/>
      <c r="KJU38" s="12"/>
      <c r="KJV38" s="13"/>
      <c r="KJW38" s="13"/>
      <c r="KJX38" s="13"/>
      <c r="KJY38" s="14"/>
      <c r="KJZ38" s="15"/>
      <c r="KKA38" s="16"/>
      <c r="KKB38" s="15"/>
      <c r="KKC38" s="16"/>
      <c r="KKD38" s="17"/>
      <c r="KKE38" s="17"/>
      <c r="KKF38" s="17"/>
      <c r="KKG38" s="18"/>
      <c r="KKH38" s="10"/>
      <c r="KKI38" s="11"/>
      <c r="KKJ38" s="11"/>
      <c r="KKK38" s="11"/>
      <c r="KKL38" s="11"/>
      <c r="KKM38" s="12"/>
      <c r="KKN38" s="12"/>
      <c r="KKO38" s="12"/>
      <c r="KKP38" s="12"/>
      <c r="KKQ38" s="13"/>
      <c r="KKR38" s="13"/>
      <c r="KKS38" s="13"/>
      <c r="KKT38" s="14"/>
      <c r="KKU38" s="15"/>
      <c r="KKV38" s="16"/>
      <c r="KKW38" s="15"/>
      <c r="KKX38" s="16"/>
      <c r="KKY38" s="17"/>
      <c r="KKZ38" s="17"/>
      <c r="KLA38" s="17"/>
      <c r="KLB38" s="18"/>
      <c r="KLC38" s="10"/>
      <c r="KLD38" s="11"/>
      <c r="KLE38" s="11"/>
      <c r="KLF38" s="11"/>
      <c r="KLG38" s="11"/>
      <c r="KLH38" s="12"/>
      <c r="KLI38" s="12"/>
      <c r="KLJ38" s="12"/>
      <c r="KLK38" s="12"/>
      <c r="KLL38" s="13"/>
      <c r="KLM38" s="13"/>
      <c r="KLN38" s="13"/>
      <c r="KLO38" s="14"/>
      <c r="KLP38" s="15"/>
      <c r="KLQ38" s="16"/>
      <c r="KLR38" s="15"/>
      <c r="KLS38" s="16"/>
      <c r="KLT38" s="17"/>
      <c r="KLU38" s="17"/>
      <c r="KLV38" s="17"/>
      <c r="KLW38" s="18"/>
      <c r="KLX38" s="10"/>
      <c r="KLY38" s="11"/>
      <c r="KLZ38" s="11"/>
      <c r="KMA38" s="11"/>
      <c r="KMB38" s="11"/>
      <c r="KMC38" s="12"/>
      <c r="KMD38" s="12"/>
      <c r="KME38" s="12"/>
      <c r="KMF38" s="12"/>
      <c r="KMG38" s="13"/>
      <c r="KMH38" s="13"/>
      <c r="KMI38" s="13"/>
      <c r="KMJ38" s="14"/>
      <c r="KMK38" s="15"/>
      <c r="KML38" s="16"/>
      <c r="KMM38" s="15"/>
      <c r="KMN38" s="16"/>
      <c r="KMO38" s="17"/>
      <c r="KMP38" s="17"/>
      <c r="KMQ38" s="17"/>
      <c r="KMR38" s="18"/>
      <c r="KMS38" s="10"/>
      <c r="KMT38" s="11"/>
      <c r="KMU38" s="11"/>
      <c r="KMV38" s="11"/>
      <c r="KMW38" s="11"/>
      <c r="KMX38" s="12"/>
      <c r="KMY38" s="12"/>
      <c r="KMZ38" s="12"/>
      <c r="KNA38" s="12"/>
      <c r="KNB38" s="13"/>
      <c r="KNC38" s="13"/>
      <c r="KND38" s="13"/>
      <c r="KNE38" s="14"/>
      <c r="KNF38" s="15"/>
      <c r="KNG38" s="16"/>
      <c r="KNH38" s="15"/>
      <c r="KNI38" s="16"/>
      <c r="KNJ38" s="17"/>
      <c r="KNK38" s="17"/>
      <c r="KNL38" s="17"/>
      <c r="KNM38" s="18"/>
      <c r="KNN38" s="10"/>
      <c r="KNO38" s="11"/>
      <c r="KNP38" s="11"/>
      <c r="KNQ38" s="11"/>
      <c r="KNR38" s="11"/>
      <c r="KNS38" s="12"/>
      <c r="KNT38" s="12"/>
      <c r="KNU38" s="12"/>
      <c r="KNV38" s="12"/>
      <c r="KNW38" s="13"/>
      <c r="KNX38" s="13"/>
      <c r="KNY38" s="13"/>
      <c r="KNZ38" s="14"/>
      <c r="KOA38" s="15"/>
      <c r="KOB38" s="16"/>
      <c r="KOC38" s="15"/>
      <c r="KOD38" s="16"/>
      <c r="KOE38" s="17"/>
      <c r="KOF38" s="17"/>
      <c r="KOG38" s="17"/>
      <c r="KOH38" s="18"/>
      <c r="KOI38" s="10"/>
      <c r="KOJ38" s="11"/>
      <c r="KOK38" s="11"/>
      <c r="KOL38" s="11"/>
      <c r="KOM38" s="11"/>
      <c r="KON38" s="12"/>
      <c r="KOO38" s="12"/>
      <c r="KOP38" s="12"/>
      <c r="KOQ38" s="12"/>
      <c r="KOR38" s="13"/>
      <c r="KOS38" s="13"/>
      <c r="KOT38" s="13"/>
      <c r="KOU38" s="14"/>
      <c r="KOV38" s="15"/>
      <c r="KOW38" s="16"/>
      <c r="KOX38" s="15"/>
      <c r="KOY38" s="16"/>
      <c r="KOZ38" s="17"/>
      <c r="KPA38" s="17"/>
      <c r="KPB38" s="17"/>
      <c r="KPC38" s="18"/>
      <c r="KPD38" s="10"/>
      <c r="KPE38" s="11"/>
      <c r="KPF38" s="11"/>
      <c r="KPG38" s="11"/>
      <c r="KPH38" s="11"/>
      <c r="KPI38" s="12"/>
      <c r="KPJ38" s="12"/>
      <c r="KPK38" s="12"/>
      <c r="KPL38" s="12"/>
      <c r="KPM38" s="13"/>
      <c r="KPN38" s="13"/>
      <c r="KPO38" s="13"/>
      <c r="KPP38" s="14"/>
      <c r="KPQ38" s="15"/>
      <c r="KPR38" s="16"/>
      <c r="KPS38" s="15"/>
      <c r="KPT38" s="16"/>
      <c r="KPU38" s="17"/>
      <c r="KPV38" s="17"/>
      <c r="KPW38" s="17"/>
      <c r="KPX38" s="18"/>
      <c r="KPY38" s="10"/>
      <c r="KPZ38" s="11"/>
      <c r="KQA38" s="11"/>
      <c r="KQB38" s="11"/>
      <c r="KQC38" s="11"/>
      <c r="KQD38" s="12"/>
      <c r="KQE38" s="12"/>
      <c r="KQF38" s="12"/>
      <c r="KQG38" s="12"/>
      <c r="KQH38" s="13"/>
      <c r="KQI38" s="13"/>
      <c r="KQJ38" s="13"/>
      <c r="KQK38" s="14"/>
      <c r="KQL38" s="15"/>
      <c r="KQM38" s="16"/>
      <c r="KQN38" s="15"/>
      <c r="KQO38" s="16"/>
      <c r="KQP38" s="17"/>
      <c r="KQQ38" s="17"/>
      <c r="KQR38" s="17"/>
      <c r="KQS38" s="18"/>
      <c r="KQT38" s="10"/>
      <c r="KQU38" s="11"/>
      <c r="KQV38" s="11"/>
      <c r="KQW38" s="11"/>
      <c r="KQX38" s="11"/>
      <c r="KQY38" s="12"/>
      <c r="KQZ38" s="12"/>
      <c r="KRA38" s="12"/>
      <c r="KRB38" s="12"/>
      <c r="KRC38" s="13"/>
      <c r="KRD38" s="13"/>
      <c r="KRE38" s="13"/>
      <c r="KRF38" s="14"/>
      <c r="KRG38" s="15"/>
      <c r="KRH38" s="16"/>
      <c r="KRI38" s="15"/>
      <c r="KRJ38" s="16"/>
      <c r="KRK38" s="17"/>
      <c r="KRL38" s="17"/>
      <c r="KRM38" s="17"/>
      <c r="KRN38" s="18"/>
      <c r="KRO38" s="10"/>
      <c r="KRP38" s="11"/>
      <c r="KRQ38" s="11"/>
      <c r="KRR38" s="11"/>
      <c r="KRS38" s="11"/>
      <c r="KRT38" s="12"/>
      <c r="KRU38" s="12"/>
      <c r="KRV38" s="12"/>
      <c r="KRW38" s="12"/>
      <c r="KRX38" s="13"/>
      <c r="KRY38" s="13"/>
      <c r="KRZ38" s="13"/>
      <c r="KSA38" s="14"/>
      <c r="KSB38" s="15"/>
      <c r="KSC38" s="16"/>
      <c r="KSD38" s="15"/>
      <c r="KSE38" s="16"/>
      <c r="KSF38" s="17"/>
      <c r="KSG38" s="17"/>
      <c r="KSH38" s="17"/>
      <c r="KSI38" s="18"/>
      <c r="KSJ38" s="10"/>
      <c r="KSK38" s="11"/>
      <c r="KSL38" s="11"/>
      <c r="KSM38" s="11"/>
      <c r="KSN38" s="11"/>
      <c r="KSO38" s="12"/>
      <c r="KSP38" s="12"/>
      <c r="KSQ38" s="12"/>
      <c r="KSR38" s="12"/>
      <c r="KSS38" s="13"/>
      <c r="KST38" s="13"/>
      <c r="KSU38" s="13"/>
      <c r="KSV38" s="14"/>
      <c r="KSW38" s="15"/>
      <c r="KSX38" s="16"/>
      <c r="KSY38" s="15"/>
      <c r="KSZ38" s="16"/>
      <c r="KTA38" s="17"/>
      <c r="KTB38" s="17"/>
      <c r="KTC38" s="17"/>
      <c r="KTD38" s="18"/>
      <c r="KTE38" s="10"/>
      <c r="KTF38" s="11"/>
      <c r="KTG38" s="11"/>
      <c r="KTH38" s="11"/>
      <c r="KTI38" s="11"/>
      <c r="KTJ38" s="12"/>
      <c r="KTK38" s="12"/>
      <c r="KTL38" s="12"/>
      <c r="KTM38" s="12"/>
      <c r="KTN38" s="13"/>
      <c r="KTO38" s="13"/>
      <c r="KTP38" s="13"/>
      <c r="KTQ38" s="14"/>
      <c r="KTR38" s="15"/>
      <c r="KTS38" s="16"/>
      <c r="KTT38" s="15"/>
      <c r="KTU38" s="16"/>
      <c r="KTV38" s="17"/>
      <c r="KTW38" s="17"/>
      <c r="KTX38" s="17"/>
      <c r="KTY38" s="18"/>
      <c r="KTZ38" s="10"/>
      <c r="KUA38" s="11"/>
      <c r="KUB38" s="11"/>
      <c r="KUC38" s="11"/>
      <c r="KUD38" s="11"/>
      <c r="KUE38" s="12"/>
      <c r="KUF38" s="12"/>
      <c r="KUG38" s="12"/>
      <c r="KUH38" s="12"/>
      <c r="KUI38" s="13"/>
      <c r="KUJ38" s="13"/>
      <c r="KUK38" s="13"/>
      <c r="KUL38" s="14"/>
      <c r="KUM38" s="15"/>
      <c r="KUN38" s="16"/>
      <c r="KUO38" s="15"/>
      <c r="KUP38" s="16"/>
      <c r="KUQ38" s="17"/>
      <c r="KUR38" s="17"/>
      <c r="KUS38" s="17"/>
      <c r="KUT38" s="18"/>
      <c r="KUU38" s="10"/>
      <c r="KUV38" s="11"/>
      <c r="KUW38" s="11"/>
      <c r="KUX38" s="11"/>
      <c r="KUY38" s="11"/>
      <c r="KUZ38" s="12"/>
      <c r="KVA38" s="12"/>
      <c r="KVB38" s="12"/>
      <c r="KVC38" s="12"/>
      <c r="KVD38" s="13"/>
      <c r="KVE38" s="13"/>
      <c r="KVF38" s="13"/>
      <c r="KVG38" s="14"/>
      <c r="KVH38" s="15"/>
      <c r="KVI38" s="16"/>
      <c r="KVJ38" s="15"/>
      <c r="KVK38" s="16"/>
      <c r="KVL38" s="17"/>
      <c r="KVM38" s="17"/>
      <c r="KVN38" s="17"/>
      <c r="KVO38" s="18"/>
      <c r="KVP38" s="10"/>
      <c r="KVQ38" s="11"/>
      <c r="KVR38" s="11"/>
      <c r="KVS38" s="11"/>
      <c r="KVT38" s="11"/>
      <c r="KVU38" s="12"/>
      <c r="KVV38" s="12"/>
      <c r="KVW38" s="12"/>
      <c r="KVX38" s="12"/>
      <c r="KVY38" s="13"/>
      <c r="KVZ38" s="13"/>
      <c r="KWA38" s="13"/>
      <c r="KWB38" s="14"/>
      <c r="KWC38" s="15"/>
      <c r="KWD38" s="16"/>
      <c r="KWE38" s="15"/>
      <c r="KWF38" s="16"/>
      <c r="KWG38" s="17"/>
      <c r="KWH38" s="17"/>
      <c r="KWI38" s="17"/>
      <c r="KWJ38" s="18"/>
      <c r="KWK38" s="10"/>
      <c r="KWL38" s="11"/>
      <c r="KWM38" s="11"/>
      <c r="KWN38" s="11"/>
      <c r="KWO38" s="11"/>
      <c r="KWP38" s="12"/>
      <c r="KWQ38" s="12"/>
      <c r="KWR38" s="12"/>
      <c r="KWS38" s="12"/>
      <c r="KWT38" s="13"/>
      <c r="KWU38" s="13"/>
      <c r="KWV38" s="13"/>
      <c r="KWW38" s="14"/>
      <c r="KWX38" s="15"/>
      <c r="KWY38" s="16"/>
      <c r="KWZ38" s="15"/>
      <c r="KXA38" s="16"/>
      <c r="KXB38" s="17"/>
      <c r="KXC38" s="17"/>
      <c r="KXD38" s="17"/>
      <c r="KXE38" s="18"/>
      <c r="KXF38" s="10"/>
      <c r="KXG38" s="11"/>
      <c r="KXH38" s="11"/>
      <c r="KXI38" s="11"/>
      <c r="KXJ38" s="11"/>
      <c r="KXK38" s="12"/>
      <c r="KXL38" s="12"/>
      <c r="KXM38" s="12"/>
      <c r="KXN38" s="12"/>
      <c r="KXO38" s="13"/>
      <c r="KXP38" s="13"/>
      <c r="KXQ38" s="13"/>
      <c r="KXR38" s="14"/>
      <c r="KXS38" s="15"/>
      <c r="KXT38" s="16"/>
      <c r="KXU38" s="15"/>
      <c r="KXV38" s="16"/>
      <c r="KXW38" s="17"/>
      <c r="KXX38" s="17"/>
      <c r="KXY38" s="17"/>
      <c r="KXZ38" s="18"/>
      <c r="KYA38" s="10"/>
      <c r="KYB38" s="11"/>
      <c r="KYC38" s="11"/>
      <c r="KYD38" s="11"/>
      <c r="KYE38" s="11"/>
      <c r="KYF38" s="12"/>
      <c r="KYG38" s="12"/>
      <c r="KYH38" s="12"/>
      <c r="KYI38" s="12"/>
      <c r="KYJ38" s="13"/>
      <c r="KYK38" s="13"/>
      <c r="KYL38" s="13"/>
      <c r="KYM38" s="14"/>
      <c r="KYN38" s="15"/>
      <c r="KYO38" s="16"/>
      <c r="KYP38" s="15"/>
      <c r="KYQ38" s="16"/>
      <c r="KYR38" s="17"/>
      <c r="KYS38" s="17"/>
      <c r="KYT38" s="17"/>
      <c r="KYU38" s="18"/>
      <c r="KYV38" s="10"/>
      <c r="KYW38" s="11"/>
      <c r="KYX38" s="11"/>
      <c r="KYY38" s="11"/>
      <c r="KYZ38" s="11"/>
      <c r="KZA38" s="12"/>
      <c r="KZB38" s="12"/>
      <c r="KZC38" s="12"/>
      <c r="KZD38" s="12"/>
      <c r="KZE38" s="13"/>
      <c r="KZF38" s="13"/>
      <c r="KZG38" s="13"/>
      <c r="KZH38" s="14"/>
      <c r="KZI38" s="15"/>
      <c r="KZJ38" s="16"/>
      <c r="KZK38" s="15"/>
      <c r="KZL38" s="16"/>
      <c r="KZM38" s="17"/>
      <c r="KZN38" s="17"/>
      <c r="KZO38" s="17"/>
      <c r="KZP38" s="18"/>
      <c r="KZQ38" s="10"/>
      <c r="KZR38" s="11"/>
      <c r="KZS38" s="11"/>
      <c r="KZT38" s="11"/>
      <c r="KZU38" s="11"/>
      <c r="KZV38" s="12"/>
      <c r="KZW38" s="12"/>
      <c r="KZX38" s="12"/>
      <c r="KZY38" s="12"/>
      <c r="KZZ38" s="13"/>
      <c r="LAA38" s="13"/>
      <c r="LAB38" s="13"/>
      <c r="LAC38" s="14"/>
      <c r="LAD38" s="15"/>
      <c r="LAE38" s="16"/>
      <c r="LAF38" s="15"/>
      <c r="LAG38" s="16"/>
      <c r="LAH38" s="17"/>
      <c r="LAI38" s="17"/>
      <c r="LAJ38" s="17"/>
      <c r="LAK38" s="18"/>
      <c r="LAL38" s="10"/>
      <c r="LAM38" s="11"/>
      <c r="LAN38" s="11"/>
      <c r="LAO38" s="11"/>
      <c r="LAP38" s="11"/>
      <c r="LAQ38" s="12"/>
      <c r="LAR38" s="12"/>
      <c r="LAS38" s="12"/>
      <c r="LAT38" s="12"/>
      <c r="LAU38" s="13"/>
      <c r="LAV38" s="13"/>
      <c r="LAW38" s="13"/>
      <c r="LAX38" s="14"/>
      <c r="LAY38" s="15"/>
      <c r="LAZ38" s="16"/>
      <c r="LBA38" s="15"/>
      <c r="LBB38" s="16"/>
      <c r="LBC38" s="17"/>
      <c r="LBD38" s="17"/>
      <c r="LBE38" s="17"/>
      <c r="LBF38" s="18"/>
      <c r="LBG38" s="10"/>
      <c r="LBH38" s="11"/>
      <c r="LBI38" s="11"/>
      <c r="LBJ38" s="11"/>
      <c r="LBK38" s="11"/>
      <c r="LBL38" s="12"/>
      <c r="LBM38" s="12"/>
      <c r="LBN38" s="12"/>
      <c r="LBO38" s="12"/>
      <c r="LBP38" s="13"/>
      <c r="LBQ38" s="13"/>
      <c r="LBR38" s="13"/>
      <c r="LBS38" s="14"/>
      <c r="LBT38" s="15"/>
      <c r="LBU38" s="16"/>
      <c r="LBV38" s="15"/>
      <c r="LBW38" s="16"/>
      <c r="LBX38" s="17"/>
      <c r="LBY38" s="17"/>
      <c r="LBZ38" s="17"/>
      <c r="LCA38" s="18"/>
      <c r="LCB38" s="10"/>
      <c r="LCC38" s="11"/>
      <c r="LCD38" s="11"/>
      <c r="LCE38" s="11"/>
      <c r="LCF38" s="11"/>
      <c r="LCG38" s="12"/>
      <c r="LCH38" s="12"/>
      <c r="LCI38" s="12"/>
      <c r="LCJ38" s="12"/>
      <c r="LCK38" s="13"/>
      <c r="LCL38" s="13"/>
      <c r="LCM38" s="13"/>
      <c r="LCN38" s="14"/>
      <c r="LCO38" s="15"/>
      <c r="LCP38" s="16"/>
      <c r="LCQ38" s="15"/>
      <c r="LCR38" s="16"/>
      <c r="LCS38" s="17"/>
      <c r="LCT38" s="17"/>
      <c r="LCU38" s="17"/>
      <c r="LCV38" s="18"/>
      <c r="LCW38" s="10"/>
      <c r="LCX38" s="11"/>
      <c r="LCY38" s="11"/>
      <c r="LCZ38" s="11"/>
      <c r="LDA38" s="11"/>
      <c r="LDB38" s="12"/>
      <c r="LDC38" s="12"/>
      <c r="LDD38" s="12"/>
      <c r="LDE38" s="12"/>
      <c r="LDF38" s="13"/>
      <c r="LDG38" s="13"/>
      <c r="LDH38" s="13"/>
      <c r="LDI38" s="14"/>
      <c r="LDJ38" s="15"/>
      <c r="LDK38" s="16"/>
      <c r="LDL38" s="15"/>
      <c r="LDM38" s="16"/>
      <c r="LDN38" s="17"/>
      <c r="LDO38" s="17"/>
      <c r="LDP38" s="17"/>
      <c r="LDQ38" s="18"/>
      <c r="LDR38" s="10"/>
      <c r="LDS38" s="11"/>
      <c r="LDT38" s="11"/>
      <c r="LDU38" s="11"/>
      <c r="LDV38" s="11"/>
      <c r="LDW38" s="12"/>
      <c r="LDX38" s="12"/>
      <c r="LDY38" s="12"/>
      <c r="LDZ38" s="12"/>
      <c r="LEA38" s="13"/>
      <c r="LEB38" s="13"/>
      <c r="LEC38" s="13"/>
      <c r="LED38" s="14"/>
      <c r="LEE38" s="15"/>
      <c r="LEF38" s="16"/>
      <c r="LEG38" s="15"/>
      <c r="LEH38" s="16"/>
      <c r="LEI38" s="17"/>
      <c r="LEJ38" s="17"/>
      <c r="LEK38" s="17"/>
      <c r="LEL38" s="18"/>
      <c r="LEM38" s="10"/>
      <c r="LEN38" s="11"/>
      <c r="LEO38" s="11"/>
      <c r="LEP38" s="11"/>
      <c r="LEQ38" s="11"/>
      <c r="LER38" s="12"/>
      <c r="LES38" s="12"/>
      <c r="LET38" s="12"/>
      <c r="LEU38" s="12"/>
      <c r="LEV38" s="13"/>
      <c r="LEW38" s="13"/>
      <c r="LEX38" s="13"/>
      <c r="LEY38" s="14"/>
      <c r="LEZ38" s="15"/>
      <c r="LFA38" s="16"/>
      <c r="LFB38" s="15"/>
      <c r="LFC38" s="16"/>
      <c r="LFD38" s="17"/>
      <c r="LFE38" s="17"/>
      <c r="LFF38" s="17"/>
      <c r="LFG38" s="18"/>
      <c r="LFH38" s="10"/>
      <c r="LFI38" s="11"/>
      <c r="LFJ38" s="11"/>
      <c r="LFK38" s="11"/>
      <c r="LFL38" s="11"/>
      <c r="LFM38" s="12"/>
      <c r="LFN38" s="12"/>
      <c r="LFO38" s="12"/>
      <c r="LFP38" s="12"/>
      <c r="LFQ38" s="13"/>
      <c r="LFR38" s="13"/>
      <c r="LFS38" s="13"/>
      <c r="LFT38" s="14"/>
      <c r="LFU38" s="15"/>
      <c r="LFV38" s="16"/>
      <c r="LFW38" s="15"/>
      <c r="LFX38" s="16"/>
      <c r="LFY38" s="17"/>
      <c r="LFZ38" s="17"/>
      <c r="LGA38" s="17"/>
      <c r="LGB38" s="18"/>
      <c r="LGC38" s="10"/>
      <c r="LGD38" s="11"/>
      <c r="LGE38" s="11"/>
      <c r="LGF38" s="11"/>
      <c r="LGG38" s="11"/>
      <c r="LGH38" s="12"/>
      <c r="LGI38" s="12"/>
      <c r="LGJ38" s="12"/>
      <c r="LGK38" s="12"/>
      <c r="LGL38" s="13"/>
      <c r="LGM38" s="13"/>
      <c r="LGN38" s="13"/>
      <c r="LGO38" s="14"/>
      <c r="LGP38" s="15"/>
      <c r="LGQ38" s="16"/>
      <c r="LGR38" s="15"/>
      <c r="LGS38" s="16"/>
      <c r="LGT38" s="17"/>
      <c r="LGU38" s="17"/>
      <c r="LGV38" s="17"/>
      <c r="LGW38" s="18"/>
      <c r="LGX38" s="10"/>
      <c r="LGY38" s="11"/>
      <c r="LGZ38" s="11"/>
      <c r="LHA38" s="11"/>
      <c r="LHB38" s="11"/>
      <c r="LHC38" s="12"/>
      <c r="LHD38" s="12"/>
      <c r="LHE38" s="12"/>
      <c r="LHF38" s="12"/>
      <c r="LHG38" s="13"/>
      <c r="LHH38" s="13"/>
      <c r="LHI38" s="13"/>
      <c r="LHJ38" s="14"/>
      <c r="LHK38" s="15"/>
      <c r="LHL38" s="16"/>
      <c r="LHM38" s="15"/>
      <c r="LHN38" s="16"/>
      <c r="LHO38" s="17"/>
      <c r="LHP38" s="17"/>
      <c r="LHQ38" s="17"/>
      <c r="LHR38" s="18"/>
      <c r="LHS38" s="10"/>
      <c r="LHT38" s="11"/>
      <c r="LHU38" s="11"/>
      <c r="LHV38" s="11"/>
      <c r="LHW38" s="11"/>
      <c r="LHX38" s="12"/>
      <c r="LHY38" s="12"/>
      <c r="LHZ38" s="12"/>
      <c r="LIA38" s="12"/>
      <c r="LIB38" s="13"/>
      <c r="LIC38" s="13"/>
      <c r="LID38" s="13"/>
      <c r="LIE38" s="14"/>
      <c r="LIF38" s="15"/>
      <c r="LIG38" s="16"/>
      <c r="LIH38" s="15"/>
      <c r="LII38" s="16"/>
      <c r="LIJ38" s="17"/>
      <c r="LIK38" s="17"/>
      <c r="LIL38" s="17"/>
      <c r="LIM38" s="18"/>
      <c r="LIN38" s="10"/>
      <c r="LIO38" s="11"/>
      <c r="LIP38" s="11"/>
      <c r="LIQ38" s="11"/>
      <c r="LIR38" s="11"/>
      <c r="LIS38" s="12"/>
      <c r="LIT38" s="12"/>
      <c r="LIU38" s="12"/>
      <c r="LIV38" s="12"/>
      <c r="LIW38" s="13"/>
      <c r="LIX38" s="13"/>
      <c r="LIY38" s="13"/>
      <c r="LIZ38" s="14"/>
      <c r="LJA38" s="15"/>
      <c r="LJB38" s="16"/>
      <c r="LJC38" s="15"/>
      <c r="LJD38" s="16"/>
      <c r="LJE38" s="17"/>
      <c r="LJF38" s="17"/>
      <c r="LJG38" s="17"/>
      <c r="LJH38" s="18"/>
      <c r="LJI38" s="10"/>
      <c r="LJJ38" s="11"/>
      <c r="LJK38" s="11"/>
      <c r="LJL38" s="11"/>
      <c r="LJM38" s="11"/>
      <c r="LJN38" s="12"/>
      <c r="LJO38" s="12"/>
      <c r="LJP38" s="12"/>
      <c r="LJQ38" s="12"/>
      <c r="LJR38" s="13"/>
      <c r="LJS38" s="13"/>
      <c r="LJT38" s="13"/>
      <c r="LJU38" s="14"/>
      <c r="LJV38" s="15"/>
      <c r="LJW38" s="16"/>
      <c r="LJX38" s="15"/>
      <c r="LJY38" s="16"/>
      <c r="LJZ38" s="17"/>
      <c r="LKA38" s="17"/>
      <c r="LKB38" s="17"/>
      <c r="LKC38" s="18"/>
      <c r="LKD38" s="10"/>
      <c r="LKE38" s="11"/>
      <c r="LKF38" s="11"/>
      <c r="LKG38" s="11"/>
      <c r="LKH38" s="11"/>
      <c r="LKI38" s="12"/>
      <c r="LKJ38" s="12"/>
      <c r="LKK38" s="12"/>
      <c r="LKL38" s="12"/>
      <c r="LKM38" s="13"/>
      <c r="LKN38" s="13"/>
      <c r="LKO38" s="13"/>
      <c r="LKP38" s="14"/>
      <c r="LKQ38" s="15"/>
      <c r="LKR38" s="16"/>
      <c r="LKS38" s="15"/>
      <c r="LKT38" s="16"/>
      <c r="LKU38" s="17"/>
      <c r="LKV38" s="17"/>
      <c r="LKW38" s="17"/>
      <c r="LKX38" s="18"/>
      <c r="LKY38" s="10"/>
      <c r="LKZ38" s="11"/>
      <c r="LLA38" s="11"/>
      <c r="LLB38" s="11"/>
      <c r="LLC38" s="11"/>
      <c r="LLD38" s="12"/>
      <c r="LLE38" s="12"/>
      <c r="LLF38" s="12"/>
      <c r="LLG38" s="12"/>
      <c r="LLH38" s="13"/>
      <c r="LLI38" s="13"/>
      <c r="LLJ38" s="13"/>
      <c r="LLK38" s="14"/>
      <c r="LLL38" s="15"/>
      <c r="LLM38" s="16"/>
      <c r="LLN38" s="15"/>
      <c r="LLO38" s="16"/>
      <c r="LLP38" s="17"/>
      <c r="LLQ38" s="17"/>
      <c r="LLR38" s="17"/>
      <c r="LLS38" s="18"/>
      <c r="LLT38" s="10"/>
      <c r="LLU38" s="11"/>
      <c r="LLV38" s="11"/>
      <c r="LLW38" s="11"/>
      <c r="LLX38" s="11"/>
      <c r="LLY38" s="12"/>
      <c r="LLZ38" s="12"/>
      <c r="LMA38" s="12"/>
      <c r="LMB38" s="12"/>
      <c r="LMC38" s="13"/>
      <c r="LMD38" s="13"/>
      <c r="LME38" s="13"/>
      <c r="LMF38" s="14"/>
      <c r="LMG38" s="15"/>
      <c r="LMH38" s="16"/>
      <c r="LMI38" s="15"/>
      <c r="LMJ38" s="16"/>
      <c r="LMK38" s="17"/>
      <c r="LML38" s="17"/>
      <c r="LMM38" s="17"/>
      <c r="LMN38" s="18"/>
      <c r="LMO38" s="10"/>
      <c r="LMP38" s="11"/>
      <c r="LMQ38" s="11"/>
      <c r="LMR38" s="11"/>
      <c r="LMS38" s="11"/>
      <c r="LMT38" s="12"/>
      <c r="LMU38" s="12"/>
      <c r="LMV38" s="12"/>
      <c r="LMW38" s="12"/>
      <c r="LMX38" s="13"/>
      <c r="LMY38" s="13"/>
      <c r="LMZ38" s="13"/>
      <c r="LNA38" s="14"/>
      <c r="LNB38" s="15"/>
      <c r="LNC38" s="16"/>
      <c r="LND38" s="15"/>
      <c r="LNE38" s="16"/>
      <c r="LNF38" s="17"/>
      <c r="LNG38" s="17"/>
      <c r="LNH38" s="17"/>
      <c r="LNI38" s="18"/>
      <c r="LNJ38" s="10"/>
      <c r="LNK38" s="11"/>
      <c r="LNL38" s="11"/>
      <c r="LNM38" s="11"/>
      <c r="LNN38" s="11"/>
      <c r="LNO38" s="12"/>
      <c r="LNP38" s="12"/>
      <c r="LNQ38" s="12"/>
      <c r="LNR38" s="12"/>
      <c r="LNS38" s="13"/>
      <c r="LNT38" s="13"/>
      <c r="LNU38" s="13"/>
      <c r="LNV38" s="14"/>
      <c r="LNW38" s="15"/>
      <c r="LNX38" s="16"/>
      <c r="LNY38" s="15"/>
      <c r="LNZ38" s="16"/>
      <c r="LOA38" s="17"/>
      <c r="LOB38" s="17"/>
      <c r="LOC38" s="17"/>
      <c r="LOD38" s="18"/>
      <c r="LOE38" s="10"/>
      <c r="LOF38" s="11"/>
      <c r="LOG38" s="11"/>
      <c r="LOH38" s="11"/>
      <c r="LOI38" s="11"/>
      <c r="LOJ38" s="12"/>
      <c r="LOK38" s="12"/>
      <c r="LOL38" s="12"/>
      <c r="LOM38" s="12"/>
      <c r="LON38" s="13"/>
      <c r="LOO38" s="13"/>
      <c r="LOP38" s="13"/>
      <c r="LOQ38" s="14"/>
      <c r="LOR38" s="15"/>
      <c r="LOS38" s="16"/>
      <c r="LOT38" s="15"/>
      <c r="LOU38" s="16"/>
      <c r="LOV38" s="17"/>
      <c r="LOW38" s="17"/>
      <c r="LOX38" s="17"/>
      <c r="LOY38" s="18"/>
      <c r="LOZ38" s="10"/>
      <c r="LPA38" s="11"/>
      <c r="LPB38" s="11"/>
      <c r="LPC38" s="11"/>
      <c r="LPD38" s="11"/>
      <c r="LPE38" s="12"/>
      <c r="LPF38" s="12"/>
      <c r="LPG38" s="12"/>
      <c r="LPH38" s="12"/>
      <c r="LPI38" s="13"/>
      <c r="LPJ38" s="13"/>
      <c r="LPK38" s="13"/>
      <c r="LPL38" s="14"/>
      <c r="LPM38" s="15"/>
      <c r="LPN38" s="16"/>
      <c r="LPO38" s="15"/>
      <c r="LPP38" s="16"/>
      <c r="LPQ38" s="17"/>
      <c r="LPR38" s="17"/>
      <c r="LPS38" s="17"/>
      <c r="LPT38" s="18"/>
      <c r="LPU38" s="10"/>
      <c r="LPV38" s="11"/>
      <c r="LPW38" s="11"/>
      <c r="LPX38" s="11"/>
      <c r="LPY38" s="11"/>
      <c r="LPZ38" s="12"/>
      <c r="LQA38" s="12"/>
      <c r="LQB38" s="12"/>
      <c r="LQC38" s="12"/>
      <c r="LQD38" s="13"/>
      <c r="LQE38" s="13"/>
      <c r="LQF38" s="13"/>
      <c r="LQG38" s="14"/>
      <c r="LQH38" s="15"/>
      <c r="LQI38" s="16"/>
      <c r="LQJ38" s="15"/>
      <c r="LQK38" s="16"/>
      <c r="LQL38" s="17"/>
      <c r="LQM38" s="17"/>
      <c r="LQN38" s="17"/>
      <c r="LQO38" s="18"/>
      <c r="LQP38" s="10"/>
      <c r="LQQ38" s="11"/>
      <c r="LQR38" s="11"/>
      <c r="LQS38" s="11"/>
      <c r="LQT38" s="11"/>
      <c r="LQU38" s="12"/>
      <c r="LQV38" s="12"/>
      <c r="LQW38" s="12"/>
      <c r="LQX38" s="12"/>
      <c r="LQY38" s="13"/>
      <c r="LQZ38" s="13"/>
      <c r="LRA38" s="13"/>
      <c r="LRB38" s="14"/>
      <c r="LRC38" s="15"/>
      <c r="LRD38" s="16"/>
      <c r="LRE38" s="15"/>
      <c r="LRF38" s="16"/>
      <c r="LRG38" s="17"/>
      <c r="LRH38" s="17"/>
      <c r="LRI38" s="17"/>
      <c r="LRJ38" s="18"/>
      <c r="LRK38" s="10"/>
      <c r="LRL38" s="11"/>
      <c r="LRM38" s="11"/>
      <c r="LRN38" s="11"/>
      <c r="LRO38" s="11"/>
      <c r="LRP38" s="12"/>
      <c r="LRQ38" s="12"/>
      <c r="LRR38" s="12"/>
      <c r="LRS38" s="12"/>
      <c r="LRT38" s="13"/>
      <c r="LRU38" s="13"/>
      <c r="LRV38" s="13"/>
      <c r="LRW38" s="14"/>
      <c r="LRX38" s="15"/>
      <c r="LRY38" s="16"/>
      <c r="LRZ38" s="15"/>
      <c r="LSA38" s="16"/>
      <c r="LSB38" s="17"/>
      <c r="LSC38" s="17"/>
      <c r="LSD38" s="17"/>
      <c r="LSE38" s="18"/>
      <c r="LSF38" s="10"/>
      <c r="LSG38" s="11"/>
      <c r="LSH38" s="11"/>
      <c r="LSI38" s="11"/>
      <c r="LSJ38" s="11"/>
      <c r="LSK38" s="12"/>
      <c r="LSL38" s="12"/>
      <c r="LSM38" s="12"/>
      <c r="LSN38" s="12"/>
      <c r="LSO38" s="13"/>
      <c r="LSP38" s="13"/>
      <c r="LSQ38" s="13"/>
      <c r="LSR38" s="14"/>
      <c r="LSS38" s="15"/>
      <c r="LST38" s="16"/>
      <c r="LSU38" s="15"/>
      <c r="LSV38" s="16"/>
      <c r="LSW38" s="17"/>
      <c r="LSX38" s="17"/>
      <c r="LSY38" s="17"/>
      <c r="LSZ38" s="18"/>
      <c r="LTA38" s="10"/>
      <c r="LTB38" s="11"/>
      <c r="LTC38" s="11"/>
      <c r="LTD38" s="11"/>
      <c r="LTE38" s="11"/>
      <c r="LTF38" s="12"/>
      <c r="LTG38" s="12"/>
      <c r="LTH38" s="12"/>
      <c r="LTI38" s="12"/>
      <c r="LTJ38" s="13"/>
      <c r="LTK38" s="13"/>
      <c r="LTL38" s="13"/>
      <c r="LTM38" s="14"/>
      <c r="LTN38" s="15"/>
      <c r="LTO38" s="16"/>
      <c r="LTP38" s="15"/>
      <c r="LTQ38" s="16"/>
      <c r="LTR38" s="17"/>
      <c r="LTS38" s="17"/>
      <c r="LTT38" s="17"/>
      <c r="LTU38" s="18"/>
      <c r="LTV38" s="10"/>
      <c r="LTW38" s="11"/>
      <c r="LTX38" s="11"/>
      <c r="LTY38" s="11"/>
      <c r="LTZ38" s="11"/>
      <c r="LUA38" s="12"/>
      <c r="LUB38" s="12"/>
      <c r="LUC38" s="12"/>
      <c r="LUD38" s="12"/>
      <c r="LUE38" s="13"/>
      <c r="LUF38" s="13"/>
      <c r="LUG38" s="13"/>
      <c r="LUH38" s="14"/>
      <c r="LUI38" s="15"/>
      <c r="LUJ38" s="16"/>
      <c r="LUK38" s="15"/>
      <c r="LUL38" s="16"/>
      <c r="LUM38" s="17"/>
      <c r="LUN38" s="17"/>
      <c r="LUO38" s="17"/>
      <c r="LUP38" s="18"/>
      <c r="LUQ38" s="10"/>
      <c r="LUR38" s="11"/>
      <c r="LUS38" s="11"/>
      <c r="LUT38" s="11"/>
      <c r="LUU38" s="11"/>
      <c r="LUV38" s="12"/>
      <c r="LUW38" s="12"/>
      <c r="LUX38" s="12"/>
      <c r="LUY38" s="12"/>
      <c r="LUZ38" s="13"/>
      <c r="LVA38" s="13"/>
      <c r="LVB38" s="13"/>
      <c r="LVC38" s="14"/>
      <c r="LVD38" s="15"/>
      <c r="LVE38" s="16"/>
      <c r="LVF38" s="15"/>
      <c r="LVG38" s="16"/>
      <c r="LVH38" s="17"/>
      <c r="LVI38" s="17"/>
      <c r="LVJ38" s="17"/>
      <c r="LVK38" s="18"/>
      <c r="LVL38" s="10"/>
      <c r="LVM38" s="11"/>
      <c r="LVN38" s="11"/>
      <c r="LVO38" s="11"/>
      <c r="LVP38" s="11"/>
      <c r="LVQ38" s="12"/>
      <c r="LVR38" s="12"/>
      <c r="LVS38" s="12"/>
      <c r="LVT38" s="12"/>
      <c r="LVU38" s="13"/>
      <c r="LVV38" s="13"/>
      <c r="LVW38" s="13"/>
      <c r="LVX38" s="14"/>
      <c r="LVY38" s="15"/>
      <c r="LVZ38" s="16"/>
      <c r="LWA38" s="15"/>
      <c r="LWB38" s="16"/>
      <c r="LWC38" s="17"/>
      <c r="LWD38" s="17"/>
      <c r="LWE38" s="17"/>
      <c r="LWF38" s="18"/>
      <c r="LWG38" s="10"/>
      <c r="LWH38" s="11"/>
      <c r="LWI38" s="11"/>
      <c r="LWJ38" s="11"/>
      <c r="LWK38" s="11"/>
      <c r="LWL38" s="12"/>
      <c r="LWM38" s="12"/>
      <c r="LWN38" s="12"/>
      <c r="LWO38" s="12"/>
      <c r="LWP38" s="13"/>
      <c r="LWQ38" s="13"/>
      <c r="LWR38" s="13"/>
      <c r="LWS38" s="14"/>
      <c r="LWT38" s="15"/>
      <c r="LWU38" s="16"/>
      <c r="LWV38" s="15"/>
      <c r="LWW38" s="16"/>
      <c r="LWX38" s="17"/>
      <c r="LWY38" s="17"/>
      <c r="LWZ38" s="17"/>
      <c r="LXA38" s="18"/>
      <c r="LXB38" s="10"/>
      <c r="LXC38" s="11"/>
      <c r="LXD38" s="11"/>
      <c r="LXE38" s="11"/>
      <c r="LXF38" s="11"/>
      <c r="LXG38" s="12"/>
      <c r="LXH38" s="12"/>
      <c r="LXI38" s="12"/>
      <c r="LXJ38" s="12"/>
      <c r="LXK38" s="13"/>
      <c r="LXL38" s="13"/>
      <c r="LXM38" s="13"/>
      <c r="LXN38" s="14"/>
      <c r="LXO38" s="15"/>
      <c r="LXP38" s="16"/>
      <c r="LXQ38" s="15"/>
      <c r="LXR38" s="16"/>
      <c r="LXS38" s="17"/>
      <c r="LXT38" s="17"/>
      <c r="LXU38" s="17"/>
      <c r="LXV38" s="18"/>
      <c r="LXW38" s="10"/>
      <c r="LXX38" s="11"/>
      <c r="LXY38" s="11"/>
      <c r="LXZ38" s="11"/>
      <c r="LYA38" s="11"/>
      <c r="LYB38" s="12"/>
      <c r="LYC38" s="12"/>
      <c r="LYD38" s="12"/>
      <c r="LYE38" s="12"/>
      <c r="LYF38" s="13"/>
      <c r="LYG38" s="13"/>
      <c r="LYH38" s="13"/>
      <c r="LYI38" s="14"/>
      <c r="LYJ38" s="15"/>
      <c r="LYK38" s="16"/>
      <c r="LYL38" s="15"/>
      <c r="LYM38" s="16"/>
      <c r="LYN38" s="17"/>
      <c r="LYO38" s="17"/>
      <c r="LYP38" s="17"/>
      <c r="LYQ38" s="18"/>
      <c r="LYR38" s="10"/>
      <c r="LYS38" s="11"/>
      <c r="LYT38" s="11"/>
      <c r="LYU38" s="11"/>
      <c r="LYV38" s="11"/>
      <c r="LYW38" s="12"/>
      <c r="LYX38" s="12"/>
      <c r="LYY38" s="12"/>
      <c r="LYZ38" s="12"/>
      <c r="LZA38" s="13"/>
      <c r="LZB38" s="13"/>
      <c r="LZC38" s="13"/>
      <c r="LZD38" s="14"/>
      <c r="LZE38" s="15"/>
      <c r="LZF38" s="16"/>
      <c r="LZG38" s="15"/>
      <c r="LZH38" s="16"/>
      <c r="LZI38" s="17"/>
      <c r="LZJ38" s="17"/>
      <c r="LZK38" s="17"/>
      <c r="LZL38" s="18"/>
      <c r="LZM38" s="10"/>
      <c r="LZN38" s="11"/>
      <c r="LZO38" s="11"/>
      <c r="LZP38" s="11"/>
      <c r="LZQ38" s="11"/>
      <c r="LZR38" s="12"/>
      <c r="LZS38" s="12"/>
      <c r="LZT38" s="12"/>
      <c r="LZU38" s="12"/>
      <c r="LZV38" s="13"/>
      <c r="LZW38" s="13"/>
      <c r="LZX38" s="13"/>
      <c r="LZY38" s="14"/>
      <c r="LZZ38" s="15"/>
      <c r="MAA38" s="16"/>
      <c r="MAB38" s="15"/>
      <c r="MAC38" s="16"/>
      <c r="MAD38" s="17"/>
      <c r="MAE38" s="17"/>
      <c r="MAF38" s="17"/>
      <c r="MAG38" s="18"/>
      <c r="MAH38" s="10"/>
      <c r="MAI38" s="11"/>
      <c r="MAJ38" s="11"/>
      <c r="MAK38" s="11"/>
      <c r="MAL38" s="11"/>
      <c r="MAM38" s="12"/>
      <c r="MAN38" s="12"/>
      <c r="MAO38" s="12"/>
      <c r="MAP38" s="12"/>
      <c r="MAQ38" s="13"/>
      <c r="MAR38" s="13"/>
      <c r="MAS38" s="13"/>
      <c r="MAT38" s="14"/>
      <c r="MAU38" s="15"/>
      <c r="MAV38" s="16"/>
      <c r="MAW38" s="15"/>
      <c r="MAX38" s="16"/>
      <c r="MAY38" s="17"/>
      <c r="MAZ38" s="17"/>
      <c r="MBA38" s="17"/>
      <c r="MBB38" s="18"/>
      <c r="MBC38" s="10"/>
      <c r="MBD38" s="11"/>
      <c r="MBE38" s="11"/>
      <c r="MBF38" s="11"/>
      <c r="MBG38" s="11"/>
      <c r="MBH38" s="12"/>
      <c r="MBI38" s="12"/>
      <c r="MBJ38" s="12"/>
      <c r="MBK38" s="12"/>
      <c r="MBL38" s="13"/>
      <c r="MBM38" s="13"/>
      <c r="MBN38" s="13"/>
      <c r="MBO38" s="14"/>
      <c r="MBP38" s="15"/>
      <c r="MBQ38" s="16"/>
      <c r="MBR38" s="15"/>
      <c r="MBS38" s="16"/>
      <c r="MBT38" s="17"/>
      <c r="MBU38" s="17"/>
      <c r="MBV38" s="17"/>
      <c r="MBW38" s="18"/>
      <c r="MBX38" s="10"/>
      <c r="MBY38" s="11"/>
      <c r="MBZ38" s="11"/>
      <c r="MCA38" s="11"/>
      <c r="MCB38" s="11"/>
      <c r="MCC38" s="12"/>
      <c r="MCD38" s="12"/>
      <c r="MCE38" s="12"/>
      <c r="MCF38" s="12"/>
      <c r="MCG38" s="13"/>
      <c r="MCH38" s="13"/>
      <c r="MCI38" s="13"/>
      <c r="MCJ38" s="14"/>
      <c r="MCK38" s="15"/>
      <c r="MCL38" s="16"/>
      <c r="MCM38" s="15"/>
      <c r="MCN38" s="16"/>
      <c r="MCO38" s="17"/>
      <c r="MCP38" s="17"/>
      <c r="MCQ38" s="17"/>
      <c r="MCR38" s="18"/>
      <c r="MCS38" s="10"/>
      <c r="MCT38" s="11"/>
      <c r="MCU38" s="11"/>
      <c r="MCV38" s="11"/>
      <c r="MCW38" s="11"/>
      <c r="MCX38" s="12"/>
      <c r="MCY38" s="12"/>
      <c r="MCZ38" s="12"/>
      <c r="MDA38" s="12"/>
      <c r="MDB38" s="13"/>
      <c r="MDC38" s="13"/>
      <c r="MDD38" s="13"/>
      <c r="MDE38" s="14"/>
      <c r="MDF38" s="15"/>
      <c r="MDG38" s="16"/>
      <c r="MDH38" s="15"/>
      <c r="MDI38" s="16"/>
      <c r="MDJ38" s="17"/>
      <c r="MDK38" s="17"/>
      <c r="MDL38" s="17"/>
      <c r="MDM38" s="18"/>
      <c r="MDN38" s="10"/>
      <c r="MDO38" s="11"/>
      <c r="MDP38" s="11"/>
      <c r="MDQ38" s="11"/>
      <c r="MDR38" s="11"/>
      <c r="MDS38" s="12"/>
      <c r="MDT38" s="12"/>
      <c r="MDU38" s="12"/>
      <c r="MDV38" s="12"/>
      <c r="MDW38" s="13"/>
      <c r="MDX38" s="13"/>
      <c r="MDY38" s="13"/>
      <c r="MDZ38" s="14"/>
      <c r="MEA38" s="15"/>
      <c r="MEB38" s="16"/>
      <c r="MEC38" s="15"/>
      <c r="MED38" s="16"/>
      <c r="MEE38" s="17"/>
      <c r="MEF38" s="17"/>
      <c r="MEG38" s="17"/>
      <c r="MEH38" s="18"/>
      <c r="MEI38" s="10"/>
      <c r="MEJ38" s="11"/>
      <c r="MEK38" s="11"/>
      <c r="MEL38" s="11"/>
      <c r="MEM38" s="11"/>
      <c r="MEN38" s="12"/>
      <c r="MEO38" s="12"/>
      <c r="MEP38" s="12"/>
      <c r="MEQ38" s="12"/>
      <c r="MER38" s="13"/>
      <c r="MES38" s="13"/>
      <c r="MET38" s="13"/>
      <c r="MEU38" s="14"/>
      <c r="MEV38" s="15"/>
      <c r="MEW38" s="16"/>
      <c r="MEX38" s="15"/>
      <c r="MEY38" s="16"/>
      <c r="MEZ38" s="17"/>
      <c r="MFA38" s="17"/>
      <c r="MFB38" s="17"/>
      <c r="MFC38" s="18"/>
      <c r="MFD38" s="10"/>
      <c r="MFE38" s="11"/>
      <c r="MFF38" s="11"/>
      <c r="MFG38" s="11"/>
      <c r="MFH38" s="11"/>
      <c r="MFI38" s="12"/>
      <c r="MFJ38" s="12"/>
      <c r="MFK38" s="12"/>
      <c r="MFL38" s="12"/>
      <c r="MFM38" s="13"/>
      <c r="MFN38" s="13"/>
      <c r="MFO38" s="13"/>
      <c r="MFP38" s="14"/>
      <c r="MFQ38" s="15"/>
      <c r="MFR38" s="16"/>
      <c r="MFS38" s="15"/>
      <c r="MFT38" s="16"/>
      <c r="MFU38" s="17"/>
      <c r="MFV38" s="17"/>
      <c r="MFW38" s="17"/>
      <c r="MFX38" s="18"/>
      <c r="MFY38" s="10"/>
      <c r="MFZ38" s="11"/>
      <c r="MGA38" s="11"/>
      <c r="MGB38" s="11"/>
      <c r="MGC38" s="11"/>
      <c r="MGD38" s="12"/>
      <c r="MGE38" s="12"/>
      <c r="MGF38" s="12"/>
      <c r="MGG38" s="12"/>
      <c r="MGH38" s="13"/>
      <c r="MGI38" s="13"/>
      <c r="MGJ38" s="13"/>
      <c r="MGK38" s="14"/>
      <c r="MGL38" s="15"/>
      <c r="MGM38" s="16"/>
      <c r="MGN38" s="15"/>
      <c r="MGO38" s="16"/>
      <c r="MGP38" s="17"/>
      <c r="MGQ38" s="17"/>
      <c r="MGR38" s="17"/>
      <c r="MGS38" s="18"/>
      <c r="MGT38" s="10"/>
      <c r="MGU38" s="11"/>
      <c r="MGV38" s="11"/>
      <c r="MGW38" s="11"/>
      <c r="MGX38" s="11"/>
      <c r="MGY38" s="12"/>
      <c r="MGZ38" s="12"/>
      <c r="MHA38" s="12"/>
      <c r="MHB38" s="12"/>
      <c r="MHC38" s="13"/>
      <c r="MHD38" s="13"/>
      <c r="MHE38" s="13"/>
      <c r="MHF38" s="14"/>
      <c r="MHG38" s="15"/>
      <c r="MHH38" s="16"/>
      <c r="MHI38" s="15"/>
      <c r="MHJ38" s="16"/>
      <c r="MHK38" s="17"/>
      <c r="MHL38" s="17"/>
      <c r="MHM38" s="17"/>
      <c r="MHN38" s="18"/>
      <c r="MHO38" s="10"/>
      <c r="MHP38" s="11"/>
      <c r="MHQ38" s="11"/>
      <c r="MHR38" s="11"/>
      <c r="MHS38" s="11"/>
      <c r="MHT38" s="12"/>
      <c r="MHU38" s="12"/>
      <c r="MHV38" s="12"/>
      <c r="MHW38" s="12"/>
      <c r="MHX38" s="13"/>
      <c r="MHY38" s="13"/>
      <c r="MHZ38" s="13"/>
      <c r="MIA38" s="14"/>
      <c r="MIB38" s="15"/>
      <c r="MIC38" s="16"/>
      <c r="MID38" s="15"/>
      <c r="MIE38" s="16"/>
      <c r="MIF38" s="17"/>
      <c r="MIG38" s="17"/>
      <c r="MIH38" s="17"/>
      <c r="MII38" s="18"/>
      <c r="MIJ38" s="10"/>
      <c r="MIK38" s="11"/>
      <c r="MIL38" s="11"/>
      <c r="MIM38" s="11"/>
      <c r="MIN38" s="11"/>
      <c r="MIO38" s="12"/>
      <c r="MIP38" s="12"/>
      <c r="MIQ38" s="12"/>
      <c r="MIR38" s="12"/>
      <c r="MIS38" s="13"/>
      <c r="MIT38" s="13"/>
      <c r="MIU38" s="13"/>
      <c r="MIV38" s="14"/>
      <c r="MIW38" s="15"/>
      <c r="MIX38" s="16"/>
      <c r="MIY38" s="15"/>
      <c r="MIZ38" s="16"/>
      <c r="MJA38" s="17"/>
      <c r="MJB38" s="17"/>
      <c r="MJC38" s="17"/>
      <c r="MJD38" s="18"/>
      <c r="MJE38" s="10"/>
      <c r="MJF38" s="11"/>
      <c r="MJG38" s="11"/>
      <c r="MJH38" s="11"/>
      <c r="MJI38" s="11"/>
      <c r="MJJ38" s="12"/>
      <c r="MJK38" s="12"/>
      <c r="MJL38" s="12"/>
      <c r="MJM38" s="12"/>
      <c r="MJN38" s="13"/>
      <c r="MJO38" s="13"/>
      <c r="MJP38" s="13"/>
      <c r="MJQ38" s="14"/>
      <c r="MJR38" s="15"/>
      <c r="MJS38" s="16"/>
      <c r="MJT38" s="15"/>
      <c r="MJU38" s="16"/>
      <c r="MJV38" s="17"/>
      <c r="MJW38" s="17"/>
      <c r="MJX38" s="17"/>
      <c r="MJY38" s="18"/>
      <c r="MJZ38" s="10"/>
      <c r="MKA38" s="11"/>
      <c r="MKB38" s="11"/>
      <c r="MKC38" s="11"/>
      <c r="MKD38" s="11"/>
      <c r="MKE38" s="12"/>
      <c r="MKF38" s="12"/>
      <c r="MKG38" s="12"/>
      <c r="MKH38" s="12"/>
      <c r="MKI38" s="13"/>
      <c r="MKJ38" s="13"/>
      <c r="MKK38" s="13"/>
      <c r="MKL38" s="14"/>
      <c r="MKM38" s="15"/>
      <c r="MKN38" s="16"/>
      <c r="MKO38" s="15"/>
      <c r="MKP38" s="16"/>
      <c r="MKQ38" s="17"/>
      <c r="MKR38" s="17"/>
      <c r="MKS38" s="17"/>
      <c r="MKT38" s="18"/>
      <c r="MKU38" s="10"/>
      <c r="MKV38" s="11"/>
      <c r="MKW38" s="11"/>
      <c r="MKX38" s="11"/>
      <c r="MKY38" s="11"/>
      <c r="MKZ38" s="12"/>
      <c r="MLA38" s="12"/>
      <c r="MLB38" s="12"/>
      <c r="MLC38" s="12"/>
      <c r="MLD38" s="13"/>
      <c r="MLE38" s="13"/>
      <c r="MLF38" s="13"/>
      <c r="MLG38" s="14"/>
      <c r="MLH38" s="15"/>
      <c r="MLI38" s="16"/>
      <c r="MLJ38" s="15"/>
      <c r="MLK38" s="16"/>
      <c r="MLL38" s="17"/>
      <c r="MLM38" s="17"/>
      <c r="MLN38" s="17"/>
      <c r="MLO38" s="18"/>
      <c r="MLP38" s="10"/>
      <c r="MLQ38" s="11"/>
      <c r="MLR38" s="11"/>
      <c r="MLS38" s="11"/>
      <c r="MLT38" s="11"/>
      <c r="MLU38" s="12"/>
      <c r="MLV38" s="12"/>
      <c r="MLW38" s="12"/>
      <c r="MLX38" s="12"/>
      <c r="MLY38" s="13"/>
      <c r="MLZ38" s="13"/>
      <c r="MMA38" s="13"/>
      <c r="MMB38" s="14"/>
      <c r="MMC38" s="15"/>
      <c r="MMD38" s="16"/>
      <c r="MME38" s="15"/>
      <c r="MMF38" s="16"/>
      <c r="MMG38" s="17"/>
      <c r="MMH38" s="17"/>
      <c r="MMI38" s="17"/>
      <c r="MMJ38" s="18"/>
      <c r="MMK38" s="10"/>
      <c r="MML38" s="11"/>
      <c r="MMM38" s="11"/>
      <c r="MMN38" s="11"/>
      <c r="MMO38" s="11"/>
      <c r="MMP38" s="12"/>
      <c r="MMQ38" s="12"/>
      <c r="MMR38" s="12"/>
      <c r="MMS38" s="12"/>
      <c r="MMT38" s="13"/>
      <c r="MMU38" s="13"/>
      <c r="MMV38" s="13"/>
      <c r="MMW38" s="14"/>
      <c r="MMX38" s="15"/>
      <c r="MMY38" s="16"/>
      <c r="MMZ38" s="15"/>
      <c r="MNA38" s="16"/>
      <c r="MNB38" s="17"/>
      <c r="MNC38" s="17"/>
      <c r="MND38" s="17"/>
      <c r="MNE38" s="18"/>
      <c r="MNF38" s="10"/>
      <c r="MNG38" s="11"/>
      <c r="MNH38" s="11"/>
      <c r="MNI38" s="11"/>
      <c r="MNJ38" s="11"/>
      <c r="MNK38" s="12"/>
      <c r="MNL38" s="12"/>
      <c r="MNM38" s="12"/>
      <c r="MNN38" s="12"/>
      <c r="MNO38" s="13"/>
      <c r="MNP38" s="13"/>
      <c r="MNQ38" s="13"/>
      <c r="MNR38" s="14"/>
      <c r="MNS38" s="15"/>
      <c r="MNT38" s="16"/>
      <c r="MNU38" s="15"/>
      <c r="MNV38" s="16"/>
      <c r="MNW38" s="17"/>
      <c r="MNX38" s="17"/>
      <c r="MNY38" s="17"/>
      <c r="MNZ38" s="18"/>
      <c r="MOA38" s="10"/>
      <c r="MOB38" s="11"/>
      <c r="MOC38" s="11"/>
      <c r="MOD38" s="11"/>
      <c r="MOE38" s="11"/>
      <c r="MOF38" s="12"/>
      <c r="MOG38" s="12"/>
      <c r="MOH38" s="12"/>
      <c r="MOI38" s="12"/>
      <c r="MOJ38" s="13"/>
      <c r="MOK38" s="13"/>
      <c r="MOL38" s="13"/>
      <c r="MOM38" s="14"/>
      <c r="MON38" s="15"/>
      <c r="MOO38" s="16"/>
      <c r="MOP38" s="15"/>
      <c r="MOQ38" s="16"/>
      <c r="MOR38" s="17"/>
      <c r="MOS38" s="17"/>
      <c r="MOT38" s="17"/>
      <c r="MOU38" s="18"/>
      <c r="MOV38" s="10"/>
      <c r="MOW38" s="11"/>
      <c r="MOX38" s="11"/>
      <c r="MOY38" s="11"/>
      <c r="MOZ38" s="11"/>
      <c r="MPA38" s="12"/>
      <c r="MPB38" s="12"/>
      <c r="MPC38" s="12"/>
      <c r="MPD38" s="12"/>
      <c r="MPE38" s="13"/>
      <c r="MPF38" s="13"/>
      <c r="MPG38" s="13"/>
      <c r="MPH38" s="14"/>
      <c r="MPI38" s="15"/>
      <c r="MPJ38" s="16"/>
      <c r="MPK38" s="15"/>
      <c r="MPL38" s="16"/>
      <c r="MPM38" s="17"/>
      <c r="MPN38" s="17"/>
      <c r="MPO38" s="17"/>
      <c r="MPP38" s="18"/>
      <c r="MPQ38" s="10"/>
      <c r="MPR38" s="11"/>
      <c r="MPS38" s="11"/>
      <c r="MPT38" s="11"/>
      <c r="MPU38" s="11"/>
      <c r="MPV38" s="12"/>
      <c r="MPW38" s="12"/>
      <c r="MPX38" s="12"/>
      <c r="MPY38" s="12"/>
      <c r="MPZ38" s="13"/>
      <c r="MQA38" s="13"/>
      <c r="MQB38" s="13"/>
      <c r="MQC38" s="14"/>
      <c r="MQD38" s="15"/>
      <c r="MQE38" s="16"/>
      <c r="MQF38" s="15"/>
      <c r="MQG38" s="16"/>
      <c r="MQH38" s="17"/>
      <c r="MQI38" s="17"/>
      <c r="MQJ38" s="17"/>
      <c r="MQK38" s="18"/>
      <c r="MQL38" s="10"/>
      <c r="MQM38" s="11"/>
      <c r="MQN38" s="11"/>
      <c r="MQO38" s="11"/>
      <c r="MQP38" s="11"/>
      <c r="MQQ38" s="12"/>
      <c r="MQR38" s="12"/>
      <c r="MQS38" s="12"/>
      <c r="MQT38" s="12"/>
      <c r="MQU38" s="13"/>
      <c r="MQV38" s="13"/>
      <c r="MQW38" s="13"/>
      <c r="MQX38" s="14"/>
      <c r="MQY38" s="15"/>
      <c r="MQZ38" s="16"/>
      <c r="MRA38" s="15"/>
      <c r="MRB38" s="16"/>
      <c r="MRC38" s="17"/>
      <c r="MRD38" s="17"/>
      <c r="MRE38" s="17"/>
      <c r="MRF38" s="18"/>
      <c r="MRG38" s="10"/>
      <c r="MRH38" s="11"/>
      <c r="MRI38" s="11"/>
      <c r="MRJ38" s="11"/>
      <c r="MRK38" s="11"/>
      <c r="MRL38" s="12"/>
      <c r="MRM38" s="12"/>
      <c r="MRN38" s="12"/>
      <c r="MRO38" s="12"/>
      <c r="MRP38" s="13"/>
      <c r="MRQ38" s="13"/>
      <c r="MRR38" s="13"/>
      <c r="MRS38" s="14"/>
      <c r="MRT38" s="15"/>
      <c r="MRU38" s="16"/>
      <c r="MRV38" s="15"/>
      <c r="MRW38" s="16"/>
      <c r="MRX38" s="17"/>
      <c r="MRY38" s="17"/>
      <c r="MRZ38" s="17"/>
      <c r="MSA38" s="18"/>
      <c r="MSB38" s="10"/>
      <c r="MSC38" s="11"/>
      <c r="MSD38" s="11"/>
      <c r="MSE38" s="11"/>
      <c r="MSF38" s="11"/>
      <c r="MSG38" s="12"/>
      <c r="MSH38" s="12"/>
      <c r="MSI38" s="12"/>
      <c r="MSJ38" s="12"/>
      <c r="MSK38" s="13"/>
      <c r="MSL38" s="13"/>
      <c r="MSM38" s="13"/>
      <c r="MSN38" s="14"/>
      <c r="MSO38" s="15"/>
      <c r="MSP38" s="16"/>
      <c r="MSQ38" s="15"/>
      <c r="MSR38" s="16"/>
      <c r="MSS38" s="17"/>
      <c r="MST38" s="17"/>
      <c r="MSU38" s="17"/>
      <c r="MSV38" s="18"/>
      <c r="MSW38" s="10"/>
      <c r="MSX38" s="11"/>
      <c r="MSY38" s="11"/>
      <c r="MSZ38" s="11"/>
      <c r="MTA38" s="11"/>
      <c r="MTB38" s="12"/>
      <c r="MTC38" s="12"/>
      <c r="MTD38" s="12"/>
      <c r="MTE38" s="12"/>
      <c r="MTF38" s="13"/>
      <c r="MTG38" s="13"/>
      <c r="MTH38" s="13"/>
      <c r="MTI38" s="14"/>
      <c r="MTJ38" s="15"/>
      <c r="MTK38" s="16"/>
      <c r="MTL38" s="15"/>
      <c r="MTM38" s="16"/>
      <c r="MTN38" s="17"/>
      <c r="MTO38" s="17"/>
      <c r="MTP38" s="17"/>
      <c r="MTQ38" s="18"/>
      <c r="MTR38" s="10"/>
      <c r="MTS38" s="11"/>
      <c r="MTT38" s="11"/>
      <c r="MTU38" s="11"/>
      <c r="MTV38" s="11"/>
      <c r="MTW38" s="12"/>
      <c r="MTX38" s="12"/>
      <c r="MTY38" s="12"/>
      <c r="MTZ38" s="12"/>
      <c r="MUA38" s="13"/>
      <c r="MUB38" s="13"/>
      <c r="MUC38" s="13"/>
      <c r="MUD38" s="14"/>
      <c r="MUE38" s="15"/>
      <c r="MUF38" s="16"/>
      <c r="MUG38" s="15"/>
      <c r="MUH38" s="16"/>
      <c r="MUI38" s="17"/>
      <c r="MUJ38" s="17"/>
      <c r="MUK38" s="17"/>
      <c r="MUL38" s="18"/>
      <c r="MUM38" s="10"/>
      <c r="MUN38" s="11"/>
      <c r="MUO38" s="11"/>
      <c r="MUP38" s="11"/>
      <c r="MUQ38" s="11"/>
      <c r="MUR38" s="12"/>
      <c r="MUS38" s="12"/>
      <c r="MUT38" s="12"/>
      <c r="MUU38" s="12"/>
      <c r="MUV38" s="13"/>
      <c r="MUW38" s="13"/>
      <c r="MUX38" s="13"/>
      <c r="MUY38" s="14"/>
      <c r="MUZ38" s="15"/>
      <c r="MVA38" s="16"/>
      <c r="MVB38" s="15"/>
      <c r="MVC38" s="16"/>
      <c r="MVD38" s="17"/>
      <c r="MVE38" s="17"/>
      <c r="MVF38" s="17"/>
      <c r="MVG38" s="18"/>
      <c r="MVH38" s="10"/>
      <c r="MVI38" s="11"/>
      <c r="MVJ38" s="11"/>
      <c r="MVK38" s="11"/>
      <c r="MVL38" s="11"/>
      <c r="MVM38" s="12"/>
      <c r="MVN38" s="12"/>
      <c r="MVO38" s="12"/>
      <c r="MVP38" s="12"/>
      <c r="MVQ38" s="13"/>
      <c r="MVR38" s="13"/>
      <c r="MVS38" s="13"/>
      <c r="MVT38" s="14"/>
      <c r="MVU38" s="15"/>
      <c r="MVV38" s="16"/>
      <c r="MVW38" s="15"/>
      <c r="MVX38" s="16"/>
      <c r="MVY38" s="17"/>
      <c r="MVZ38" s="17"/>
      <c r="MWA38" s="17"/>
      <c r="MWB38" s="18"/>
      <c r="MWC38" s="10"/>
      <c r="MWD38" s="11"/>
      <c r="MWE38" s="11"/>
      <c r="MWF38" s="11"/>
      <c r="MWG38" s="11"/>
      <c r="MWH38" s="12"/>
      <c r="MWI38" s="12"/>
      <c r="MWJ38" s="12"/>
      <c r="MWK38" s="12"/>
      <c r="MWL38" s="13"/>
      <c r="MWM38" s="13"/>
      <c r="MWN38" s="13"/>
      <c r="MWO38" s="14"/>
      <c r="MWP38" s="15"/>
      <c r="MWQ38" s="16"/>
      <c r="MWR38" s="15"/>
      <c r="MWS38" s="16"/>
      <c r="MWT38" s="17"/>
      <c r="MWU38" s="17"/>
      <c r="MWV38" s="17"/>
      <c r="MWW38" s="18"/>
      <c r="MWX38" s="10"/>
      <c r="MWY38" s="11"/>
      <c r="MWZ38" s="11"/>
      <c r="MXA38" s="11"/>
      <c r="MXB38" s="11"/>
      <c r="MXC38" s="12"/>
      <c r="MXD38" s="12"/>
      <c r="MXE38" s="12"/>
      <c r="MXF38" s="12"/>
      <c r="MXG38" s="13"/>
      <c r="MXH38" s="13"/>
      <c r="MXI38" s="13"/>
      <c r="MXJ38" s="14"/>
      <c r="MXK38" s="15"/>
      <c r="MXL38" s="16"/>
      <c r="MXM38" s="15"/>
      <c r="MXN38" s="16"/>
      <c r="MXO38" s="17"/>
      <c r="MXP38" s="17"/>
      <c r="MXQ38" s="17"/>
      <c r="MXR38" s="18"/>
      <c r="MXS38" s="10"/>
      <c r="MXT38" s="11"/>
      <c r="MXU38" s="11"/>
      <c r="MXV38" s="11"/>
      <c r="MXW38" s="11"/>
      <c r="MXX38" s="12"/>
      <c r="MXY38" s="12"/>
      <c r="MXZ38" s="12"/>
      <c r="MYA38" s="12"/>
      <c r="MYB38" s="13"/>
      <c r="MYC38" s="13"/>
      <c r="MYD38" s="13"/>
      <c r="MYE38" s="14"/>
      <c r="MYF38" s="15"/>
      <c r="MYG38" s="16"/>
      <c r="MYH38" s="15"/>
      <c r="MYI38" s="16"/>
      <c r="MYJ38" s="17"/>
      <c r="MYK38" s="17"/>
      <c r="MYL38" s="17"/>
      <c r="MYM38" s="18"/>
      <c r="MYN38" s="10"/>
      <c r="MYO38" s="11"/>
      <c r="MYP38" s="11"/>
      <c r="MYQ38" s="11"/>
      <c r="MYR38" s="11"/>
      <c r="MYS38" s="12"/>
      <c r="MYT38" s="12"/>
      <c r="MYU38" s="12"/>
      <c r="MYV38" s="12"/>
      <c r="MYW38" s="13"/>
      <c r="MYX38" s="13"/>
      <c r="MYY38" s="13"/>
      <c r="MYZ38" s="14"/>
      <c r="MZA38" s="15"/>
      <c r="MZB38" s="16"/>
      <c r="MZC38" s="15"/>
      <c r="MZD38" s="16"/>
      <c r="MZE38" s="17"/>
      <c r="MZF38" s="17"/>
      <c r="MZG38" s="17"/>
      <c r="MZH38" s="18"/>
      <c r="MZI38" s="10"/>
      <c r="MZJ38" s="11"/>
      <c r="MZK38" s="11"/>
      <c r="MZL38" s="11"/>
      <c r="MZM38" s="11"/>
      <c r="MZN38" s="12"/>
      <c r="MZO38" s="12"/>
      <c r="MZP38" s="12"/>
      <c r="MZQ38" s="12"/>
      <c r="MZR38" s="13"/>
      <c r="MZS38" s="13"/>
      <c r="MZT38" s="13"/>
      <c r="MZU38" s="14"/>
      <c r="MZV38" s="15"/>
      <c r="MZW38" s="16"/>
      <c r="MZX38" s="15"/>
      <c r="MZY38" s="16"/>
      <c r="MZZ38" s="17"/>
      <c r="NAA38" s="17"/>
      <c r="NAB38" s="17"/>
      <c r="NAC38" s="18"/>
      <c r="NAD38" s="10"/>
      <c r="NAE38" s="11"/>
      <c r="NAF38" s="11"/>
      <c r="NAG38" s="11"/>
      <c r="NAH38" s="11"/>
      <c r="NAI38" s="12"/>
      <c r="NAJ38" s="12"/>
      <c r="NAK38" s="12"/>
      <c r="NAL38" s="12"/>
      <c r="NAM38" s="13"/>
      <c r="NAN38" s="13"/>
      <c r="NAO38" s="13"/>
      <c r="NAP38" s="14"/>
      <c r="NAQ38" s="15"/>
      <c r="NAR38" s="16"/>
      <c r="NAS38" s="15"/>
      <c r="NAT38" s="16"/>
      <c r="NAU38" s="17"/>
      <c r="NAV38" s="17"/>
      <c r="NAW38" s="17"/>
      <c r="NAX38" s="18"/>
      <c r="NAY38" s="10"/>
      <c r="NAZ38" s="11"/>
      <c r="NBA38" s="11"/>
      <c r="NBB38" s="11"/>
      <c r="NBC38" s="11"/>
      <c r="NBD38" s="12"/>
      <c r="NBE38" s="12"/>
      <c r="NBF38" s="12"/>
      <c r="NBG38" s="12"/>
      <c r="NBH38" s="13"/>
      <c r="NBI38" s="13"/>
      <c r="NBJ38" s="13"/>
      <c r="NBK38" s="14"/>
      <c r="NBL38" s="15"/>
      <c r="NBM38" s="16"/>
      <c r="NBN38" s="15"/>
      <c r="NBO38" s="16"/>
      <c r="NBP38" s="17"/>
      <c r="NBQ38" s="17"/>
      <c r="NBR38" s="17"/>
      <c r="NBS38" s="18"/>
      <c r="NBT38" s="10"/>
      <c r="NBU38" s="11"/>
      <c r="NBV38" s="11"/>
      <c r="NBW38" s="11"/>
      <c r="NBX38" s="11"/>
      <c r="NBY38" s="12"/>
      <c r="NBZ38" s="12"/>
      <c r="NCA38" s="12"/>
      <c r="NCB38" s="12"/>
      <c r="NCC38" s="13"/>
      <c r="NCD38" s="13"/>
      <c r="NCE38" s="13"/>
      <c r="NCF38" s="14"/>
      <c r="NCG38" s="15"/>
      <c r="NCH38" s="16"/>
      <c r="NCI38" s="15"/>
      <c r="NCJ38" s="16"/>
      <c r="NCK38" s="17"/>
      <c r="NCL38" s="17"/>
      <c r="NCM38" s="17"/>
      <c r="NCN38" s="18"/>
      <c r="NCO38" s="10"/>
      <c r="NCP38" s="11"/>
      <c r="NCQ38" s="11"/>
      <c r="NCR38" s="11"/>
      <c r="NCS38" s="11"/>
      <c r="NCT38" s="12"/>
      <c r="NCU38" s="12"/>
      <c r="NCV38" s="12"/>
      <c r="NCW38" s="12"/>
      <c r="NCX38" s="13"/>
      <c r="NCY38" s="13"/>
      <c r="NCZ38" s="13"/>
      <c r="NDA38" s="14"/>
      <c r="NDB38" s="15"/>
      <c r="NDC38" s="16"/>
      <c r="NDD38" s="15"/>
      <c r="NDE38" s="16"/>
      <c r="NDF38" s="17"/>
      <c r="NDG38" s="17"/>
      <c r="NDH38" s="17"/>
      <c r="NDI38" s="18"/>
      <c r="NDJ38" s="10"/>
      <c r="NDK38" s="11"/>
      <c r="NDL38" s="11"/>
      <c r="NDM38" s="11"/>
      <c r="NDN38" s="11"/>
      <c r="NDO38" s="12"/>
      <c r="NDP38" s="12"/>
      <c r="NDQ38" s="12"/>
      <c r="NDR38" s="12"/>
      <c r="NDS38" s="13"/>
      <c r="NDT38" s="13"/>
      <c r="NDU38" s="13"/>
      <c r="NDV38" s="14"/>
      <c r="NDW38" s="15"/>
      <c r="NDX38" s="16"/>
      <c r="NDY38" s="15"/>
      <c r="NDZ38" s="16"/>
      <c r="NEA38" s="17"/>
      <c r="NEB38" s="17"/>
      <c r="NEC38" s="17"/>
      <c r="NED38" s="18"/>
      <c r="NEE38" s="10"/>
      <c r="NEF38" s="11"/>
      <c r="NEG38" s="11"/>
      <c r="NEH38" s="11"/>
      <c r="NEI38" s="11"/>
      <c r="NEJ38" s="12"/>
      <c r="NEK38" s="12"/>
      <c r="NEL38" s="12"/>
      <c r="NEM38" s="12"/>
      <c r="NEN38" s="13"/>
      <c r="NEO38" s="13"/>
      <c r="NEP38" s="13"/>
      <c r="NEQ38" s="14"/>
      <c r="NER38" s="15"/>
      <c r="NES38" s="16"/>
      <c r="NET38" s="15"/>
      <c r="NEU38" s="16"/>
      <c r="NEV38" s="17"/>
      <c r="NEW38" s="17"/>
      <c r="NEX38" s="17"/>
      <c r="NEY38" s="18"/>
      <c r="NEZ38" s="10"/>
      <c r="NFA38" s="11"/>
      <c r="NFB38" s="11"/>
      <c r="NFC38" s="11"/>
      <c r="NFD38" s="11"/>
      <c r="NFE38" s="12"/>
      <c r="NFF38" s="12"/>
      <c r="NFG38" s="12"/>
      <c r="NFH38" s="12"/>
      <c r="NFI38" s="13"/>
      <c r="NFJ38" s="13"/>
      <c r="NFK38" s="13"/>
      <c r="NFL38" s="14"/>
      <c r="NFM38" s="15"/>
      <c r="NFN38" s="16"/>
      <c r="NFO38" s="15"/>
      <c r="NFP38" s="16"/>
      <c r="NFQ38" s="17"/>
      <c r="NFR38" s="17"/>
      <c r="NFS38" s="17"/>
      <c r="NFT38" s="18"/>
      <c r="NFU38" s="10"/>
      <c r="NFV38" s="11"/>
      <c r="NFW38" s="11"/>
      <c r="NFX38" s="11"/>
      <c r="NFY38" s="11"/>
      <c r="NFZ38" s="12"/>
      <c r="NGA38" s="12"/>
      <c r="NGB38" s="12"/>
      <c r="NGC38" s="12"/>
      <c r="NGD38" s="13"/>
      <c r="NGE38" s="13"/>
      <c r="NGF38" s="13"/>
      <c r="NGG38" s="14"/>
      <c r="NGH38" s="15"/>
      <c r="NGI38" s="16"/>
      <c r="NGJ38" s="15"/>
      <c r="NGK38" s="16"/>
      <c r="NGL38" s="17"/>
      <c r="NGM38" s="17"/>
      <c r="NGN38" s="17"/>
      <c r="NGO38" s="18"/>
      <c r="NGP38" s="10"/>
      <c r="NGQ38" s="11"/>
      <c r="NGR38" s="11"/>
      <c r="NGS38" s="11"/>
      <c r="NGT38" s="11"/>
      <c r="NGU38" s="12"/>
      <c r="NGV38" s="12"/>
      <c r="NGW38" s="12"/>
      <c r="NGX38" s="12"/>
      <c r="NGY38" s="13"/>
      <c r="NGZ38" s="13"/>
      <c r="NHA38" s="13"/>
      <c r="NHB38" s="14"/>
      <c r="NHC38" s="15"/>
      <c r="NHD38" s="16"/>
      <c r="NHE38" s="15"/>
      <c r="NHF38" s="16"/>
      <c r="NHG38" s="17"/>
      <c r="NHH38" s="17"/>
      <c r="NHI38" s="17"/>
      <c r="NHJ38" s="18"/>
      <c r="NHK38" s="10"/>
      <c r="NHL38" s="11"/>
      <c r="NHM38" s="11"/>
      <c r="NHN38" s="11"/>
      <c r="NHO38" s="11"/>
      <c r="NHP38" s="12"/>
      <c r="NHQ38" s="12"/>
      <c r="NHR38" s="12"/>
      <c r="NHS38" s="12"/>
      <c r="NHT38" s="13"/>
      <c r="NHU38" s="13"/>
      <c r="NHV38" s="13"/>
      <c r="NHW38" s="14"/>
      <c r="NHX38" s="15"/>
      <c r="NHY38" s="16"/>
      <c r="NHZ38" s="15"/>
      <c r="NIA38" s="16"/>
      <c r="NIB38" s="17"/>
      <c r="NIC38" s="17"/>
      <c r="NID38" s="17"/>
      <c r="NIE38" s="18"/>
      <c r="NIF38" s="10"/>
      <c r="NIG38" s="11"/>
      <c r="NIH38" s="11"/>
      <c r="NII38" s="11"/>
      <c r="NIJ38" s="11"/>
      <c r="NIK38" s="12"/>
      <c r="NIL38" s="12"/>
      <c r="NIM38" s="12"/>
      <c r="NIN38" s="12"/>
      <c r="NIO38" s="13"/>
      <c r="NIP38" s="13"/>
      <c r="NIQ38" s="13"/>
      <c r="NIR38" s="14"/>
      <c r="NIS38" s="15"/>
      <c r="NIT38" s="16"/>
      <c r="NIU38" s="15"/>
      <c r="NIV38" s="16"/>
      <c r="NIW38" s="17"/>
      <c r="NIX38" s="17"/>
      <c r="NIY38" s="17"/>
      <c r="NIZ38" s="18"/>
      <c r="NJA38" s="10"/>
      <c r="NJB38" s="11"/>
      <c r="NJC38" s="11"/>
      <c r="NJD38" s="11"/>
      <c r="NJE38" s="11"/>
      <c r="NJF38" s="12"/>
      <c r="NJG38" s="12"/>
      <c r="NJH38" s="12"/>
      <c r="NJI38" s="12"/>
      <c r="NJJ38" s="13"/>
      <c r="NJK38" s="13"/>
      <c r="NJL38" s="13"/>
      <c r="NJM38" s="14"/>
      <c r="NJN38" s="15"/>
      <c r="NJO38" s="16"/>
      <c r="NJP38" s="15"/>
      <c r="NJQ38" s="16"/>
      <c r="NJR38" s="17"/>
      <c r="NJS38" s="17"/>
      <c r="NJT38" s="17"/>
      <c r="NJU38" s="18"/>
      <c r="NJV38" s="10"/>
      <c r="NJW38" s="11"/>
      <c r="NJX38" s="11"/>
      <c r="NJY38" s="11"/>
      <c r="NJZ38" s="11"/>
      <c r="NKA38" s="12"/>
      <c r="NKB38" s="12"/>
      <c r="NKC38" s="12"/>
      <c r="NKD38" s="12"/>
      <c r="NKE38" s="13"/>
      <c r="NKF38" s="13"/>
      <c r="NKG38" s="13"/>
      <c r="NKH38" s="14"/>
      <c r="NKI38" s="15"/>
      <c r="NKJ38" s="16"/>
      <c r="NKK38" s="15"/>
      <c r="NKL38" s="16"/>
      <c r="NKM38" s="17"/>
      <c r="NKN38" s="17"/>
      <c r="NKO38" s="17"/>
      <c r="NKP38" s="18"/>
      <c r="NKQ38" s="10"/>
      <c r="NKR38" s="11"/>
      <c r="NKS38" s="11"/>
      <c r="NKT38" s="11"/>
      <c r="NKU38" s="11"/>
      <c r="NKV38" s="12"/>
      <c r="NKW38" s="12"/>
      <c r="NKX38" s="12"/>
      <c r="NKY38" s="12"/>
      <c r="NKZ38" s="13"/>
      <c r="NLA38" s="13"/>
      <c r="NLB38" s="13"/>
      <c r="NLC38" s="14"/>
      <c r="NLD38" s="15"/>
      <c r="NLE38" s="16"/>
      <c r="NLF38" s="15"/>
      <c r="NLG38" s="16"/>
      <c r="NLH38" s="17"/>
      <c r="NLI38" s="17"/>
      <c r="NLJ38" s="17"/>
      <c r="NLK38" s="18"/>
      <c r="NLL38" s="10"/>
      <c r="NLM38" s="11"/>
      <c r="NLN38" s="11"/>
      <c r="NLO38" s="11"/>
      <c r="NLP38" s="11"/>
      <c r="NLQ38" s="12"/>
      <c r="NLR38" s="12"/>
      <c r="NLS38" s="12"/>
      <c r="NLT38" s="12"/>
      <c r="NLU38" s="13"/>
      <c r="NLV38" s="13"/>
      <c r="NLW38" s="13"/>
      <c r="NLX38" s="14"/>
      <c r="NLY38" s="15"/>
      <c r="NLZ38" s="16"/>
      <c r="NMA38" s="15"/>
      <c r="NMB38" s="16"/>
      <c r="NMC38" s="17"/>
      <c r="NMD38" s="17"/>
      <c r="NME38" s="17"/>
      <c r="NMF38" s="18"/>
      <c r="NMG38" s="10"/>
      <c r="NMH38" s="11"/>
      <c r="NMI38" s="11"/>
      <c r="NMJ38" s="11"/>
      <c r="NMK38" s="11"/>
      <c r="NML38" s="12"/>
      <c r="NMM38" s="12"/>
      <c r="NMN38" s="12"/>
      <c r="NMO38" s="12"/>
      <c r="NMP38" s="13"/>
      <c r="NMQ38" s="13"/>
      <c r="NMR38" s="13"/>
      <c r="NMS38" s="14"/>
      <c r="NMT38" s="15"/>
      <c r="NMU38" s="16"/>
      <c r="NMV38" s="15"/>
      <c r="NMW38" s="16"/>
      <c r="NMX38" s="17"/>
      <c r="NMY38" s="17"/>
      <c r="NMZ38" s="17"/>
      <c r="NNA38" s="18"/>
      <c r="NNB38" s="10"/>
      <c r="NNC38" s="11"/>
      <c r="NND38" s="11"/>
      <c r="NNE38" s="11"/>
      <c r="NNF38" s="11"/>
      <c r="NNG38" s="12"/>
      <c r="NNH38" s="12"/>
      <c r="NNI38" s="12"/>
      <c r="NNJ38" s="12"/>
      <c r="NNK38" s="13"/>
      <c r="NNL38" s="13"/>
      <c r="NNM38" s="13"/>
      <c r="NNN38" s="14"/>
      <c r="NNO38" s="15"/>
      <c r="NNP38" s="16"/>
      <c r="NNQ38" s="15"/>
      <c r="NNR38" s="16"/>
      <c r="NNS38" s="17"/>
      <c r="NNT38" s="17"/>
      <c r="NNU38" s="17"/>
      <c r="NNV38" s="18"/>
      <c r="NNW38" s="10"/>
      <c r="NNX38" s="11"/>
      <c r="NNY38" s="11"/>
      <c r="NNZ38" s="11"/>
      <c r="NOA38" s="11"/>
      <c r="NOB38" s="12"/>
      <c r="NOC38" s="12"/>
      <c r="NOD38" s="12"/>
      <c r="NOE38" s="12"/>
      <c r="NOF38" s="13"/>
      <c r="NOG38" s="13"/>
      <c r="NOH38" s="13"/>
      <c r="NOI38" s="14"/>
      <c r="NOJ38" s="15"/>
      <c r="NOK38" s="16"/>
      <c r="NOL38" s="15"/>
      <c r="NOM38" s="16"/>
      <c r="NON38" s="17"/>
      <c r="NOO38" s="17"/>
      <c r="NOP38" s="17"/>
      <c r="NOQ38" s="18"/>
      <c r="NOR38" s="10"/>
      <c r="NOS38" s="11"/>
      <c r="NOT38" s="11"/>
      <c r="NOU38" s="11"/>
      <c r="NOV38" s="11"/>
      <c r="NOW38" s="12"/>
      <c r="NOX38" s="12"/>
      <c r="NOY38" s="12"/>
      <c r="NOZ38" s="12"/>
      <c r="NPA38" s="13"/>
      <c r="NPB38" s="13"/>
      <c r="NPC38" s="13"/>
      <c r="NPD38" s="14"/>
      <c r="NPE38" s="15"/>
      <c r="NPF38" s="16"/>
      <c r="NPG38" s="15"/>
      <c r="NPH38" s="16"/>
      <c r="NPI38" s="17"/>
      <c r="NPJ38" s="17"/>
      <c r="NPK38" s="17"/>
      <c r="NPL38" s="18"/>
      <c r="NPM38" s="10"/>
      <c r="NPN38" s="11"/>
      <c r="NPO38" s="11"/>
      <c r="NPP38" s="11"/>
      <c r="NPQ38" s="11"/>
      <c r="NPR38" s="12"/>
      <c r="NPS38" s="12"/>
      <c r="NPT38" s="12"/>
      <c r="NPU38" s="12"/>
      <c r="NPV38" s="13"/>
      <c r="NPW38" s="13"/>
      <c r="NPX38" s="13"/>
      <c r="NPY38" s="14"/>
      <c r="NPZ38" s="15"/>
      <c r="NQA38" s="16"/>
      <c r="NQB38" s="15"/>
      <c r="NQC38" s="16"/>
      <c r="NQD38" s="17"/>
      <c r="NQE38" s="17"/>
      <c r="NQF38" s="17"/>
      <c r="NQG38" s="18"/>
      <c r="NQH38" s="10"/>
      <c r="NQI38" s="11"/>
      <c r="NQJ38" s="11"/>
      <c r="NQK38" s="11"/>
      <c r="NQL38" s="11"/>
      <c r="NQM38" s="12"/>
      <c r="NQN38" s="12"/>
      <c r="NQO38" s="12"/>
      <c r="NQP38" s="12"/>
      <c r="NQQ38" s="13"/>
      <c r="NQR38" s="13"/>
      <c r="NQS38" s="13"/>
      <c r="NQT38" s="14"/>
      <c r="NQU38" s="15"/>
      <c r="NQV38" s="16"/>
      <c r="NQW38" s="15"/>
      <c r="NQX38" s="16"/>
      <c r="NQY38" s="17"/>
      <c r="NQZ38" s="17"/>
      <c r="NRA38" s="17"/>
      <c r="NRB38" s="18"/>
      <c r="NRC38" s="10"/>
      <c r="NRD38" s="11"/>
      <c r="NRE38" s="11"/>
      <c r="NRF38" s="11"/>
      <c r="NRG38" s="11"/>
      <c r="NRH38" s="12"/>
      <c r="NRI38" s="12"/>
      <c r="NRJ38" s="12"/>
      <c r="NRK38" s="12"/>
      <c r="NRL38" s="13"/>
      <c r="NRM38" s="13"/>
      <c r="NRN38" s="13"/>
      <c r="NRO38" s="14"/>
      <c r="NRP38" s="15"/>
      <c r="NRQ38" s="16"/>
      <c r="NRR38" s="15"/>
      <c r="NRS38" s="16"/>
      <c r="NRT38" s="17"/>
      <c r="NRU38" s="17"/>
      <c r="NRV38" s="17"/>
      <c r="NRW38" s="18"/>
      <c r="NRX38" s="10"/>
      <c r="NRY38" s="11"/>
      <c r="NRZ38" s="11"/>
      <c r="NSA38" s="11"/>
      <c r="NSB38" s="11"/>
      <c r="NSC38" s="12"/>
      <c r="NSD38" s="12"/>
      <c r="NSE38" s="12"/>
      <c r="NSF38" s="12"/>
      <c r="NSG38" s="13"/>
      <c r="NSH38" s="13"/>
      <c r="NSI38" s="13"/>
      <c r="NSJ38" s="14"/>
      <c r="NSK38" s="15"/>
      <c r="NSL38" s="16"/>
      <c r="NSM38" s="15"/>
      <c r="NSN38" s="16"/>
      <c r="NSO38" s="17"/>
      <c r="NSP38" s="17"/>
      <c r="NSQ38" s="17"/>
      <c r="NSR38" s="18"/>
      <c r="NSS38" s="10"/>
      <c r="NST38" s="11"/>
      <c r="NSU38" s="11"/>
      <c r="NSV38" s="11"/>
      <c r="NSW38" s="11"/>
      <c r="NSX38" s="12"/>
      <c r="NSY38" s="12"/>
      <c r="NSZ38" s="12"/>
      <c r="NTA38" s="12"/>
      <c r="NTB38" s="13"/>
      <c r="NTC38" s="13"/>
      <c r="NTD38" s="13"/>
      <c r="NTE38" s="14"/>
      <c r="NTF38" s="15"/>
      <c r="NTG38" s="16"/>
      <c r="NTH38" s="15"/>
      <c r="NTI38" s="16"/>
      <c r="NTJ38" s="17"/>
      <c r="NTK38" s="17"/>
      <c r="NTL38" s="17"/>
      <c r="NTM38" s="18"/>
      <c r="NTN38" s="10"/>
      <c r="NTO38" s="11"/>
      <c r="NTP38" s="11"/>
      <c r="NTQ38" s="11"/>
      <c r="NTR38" s="11"/>
      <c r="NTS38" s="12"/>
      <c r="NTT38" s="12"/>
      <c r="NTU38" s="12"/>
      <c r="NTV38" s="12"/>
      <c r="NTW38" s="13"/>
      <c r="NTX38" s="13"/>
      <c r="NTY38" s="13"/>
      <c r="NTZ38" s="14"/>
      <c r="NUA38" s="15"/>
      <c r="NUB38" s="16"/>
      <c r="NUC38" s="15"/>
      <c r="NUD38" s="16"/>
      <c r="NUE38" s="17"/>
      <c r="NUF38" s="17"/>
      <c r="NUG38" s="17"/>
      <c r="NUH38" s="18"/>
      <c r="NUI38" s="10"/>
      <c r="NUJ38" s="11"/>
      <c r="NUK38" s="11"/>
      <c r="NUL38" s="11"/>
      <c r="NUM38" s="11"/>
      <c r="NUN38" s="12"/>
      <c r="NUO38" s="12"/>
      <c r="NUP38" s="12"/>
      <c r="NUQ38" s="12"/>
      <c r="NUR38" s="13"/>
      <c r="NUS38" s="13"/>
      <c r="NUT38" s="13"/>
      <c r="NUU38" s="14"/>
      <c r="NUV38" s="15"/>
      <c r="NUW38" s="16"/>
      <c r="NUX38" s="15"/>
      <c r="NUY38" s="16"/>
      <c r="NUZ38" s="17"/>
      <c r="NVA38" s="17"/>
      <c r="NVB38" s="17"/>
      <c r="NVC38" s="18"/>
      <c r="NVD38" s="10"/>
      <c r="NVE38" s="11"/>
      <c r="NVF38" s="11"/>
      <c r="NVG38" s="11"/>
      <c r="NVH38" s="11"/>
      <c r="NVI38" s="12"/>
      <c r="NVJ38" s="12"/>
      <c r="NVK38" s="12"/>
      <c r="NVL38" s="12"/>
      <c r="NVM38" s="13"/>
      <c r="NVN38" s="13"/>
      <c r="NVO38" s="13"/>
      <c r="NVP38" s="14"/>
      <c r="NVQ38" s="15"/>
      <c r="NVR38" s="16"/>
      <c r="NVS38" s="15"/>
      <c r="NVT38" s="16"/>
      <c r="NVU38" s="17"/>
      <c r="NVV38" s="17"/>
      <c r="NVW38" s="17"/>
      <c r="NVX38" s="18"/>
      <c r="NVY38" s="10"/>
      <c r="NVZ38" s="11"/>
      <c r="NWA38" s="11"/>
      <c r="NWB38" s="11"/>
      <c r="NWC38" s="11"/>
      <c r="NWD38" s="12"/>
      <c r="NWE38" s="12"/>
      <c r="NWF38" s="12"/>
      <c r="NWG38" s="12"/>
      <c r="NWH38" s="13"/>
      <c r="NWI38" s="13"/>
      <c r="NWJ38" s="13"/>
      <c r="NWK38" s="14"/>
      <c r="NWL38" s="15"/>
      <c r="NWM38" s="16"/>
      <c r="NWN38" s="15"/>
      <c r="NWO38" s="16"/>
      <c r="NWP38" s="17"/>
      <c r="NWQ38" s="17"/>
      <c r="NWR38" s="17"/>
      <c r="NWS38" s="18"/>
      <c r="NWT38" s="10"/>
      <c r="NWU38" s="11"/>
      <c r="NWV38" s="11"/>
      <c r="NWW38" s="11"/>
      <c r="NWX38" s="11"/>
      <c r="NWY38" s="12"/>
      <c r="NWZ38" s="12"/>
      <c r="NXA38" s="12"/>
      <c r="NXB38" s="12"/>
      <c r="NXC38" s="13"/>
      <c r="NXD38" s="13"/>
      <c r="NXE38" s="13"/>
      <c r="NXF38" s="14"/>
      <c r="NXG38" s="15"/>
      <c r="NXH38" s="16"/>
      <c r="NXI38" s="15"/>
      <c r="NXJ38" s="16"/>
      <c r="NXK38" s="17"/>
      <c r="NXL38" s="17"/>
      <c r="NXM38" s="17"/>
      <c r="NXN38" s="18"/>
      <c r="NXO38" s="10"/>
      <c r="NXP38" s="11"/>
      <c r="NXQ38" s="11"/>
      <c r="NXR38" s="11"/>
      <c r="NXS38" s="11"/>
      <c r="NXT38" s="12"/>
      <c r="NXU38" s="12"/>
      <c r="NXV38" s="12"/>
      <c r="NXW38" s="12"/>
      <c r="NXX38" s="13"/>
      <c r="NXY38" s="13"/>
      <c r="NXZ38" s="13"/>
      <c r="NYA38" s="14"/>
      <c r="NYB38" s="15"/>
      <c r="NYC38" s="16"/>
      <c r="NYD38" s="15"/>
      <c r="NYE38" s="16"/>
      <c r="NYF38" s="17"/>
      <c r="NYG38" s="17"/>
      <c r="NYH38" s="17"/>
      <c r="NYI38" s="18"/>
      <c r="NYJ38" s="10"/>
      <c r="NYK38" s="11"/>
      <c r="NYL38" s="11"/>
      <c r="NYM38" s="11"/>
      <c r="NYN38" s="11"/>
      <c r="NYO38" s="12"/>
      <c r="NYP38" s="12"/>
      <c r="NYQ38" s="12"/>
      <c r="NYR38" s="12"/>
      <c r="NYS38" s="13"/>
      <c r="NYT38" s="13"/>
      <c r="NYU38" s="13"/>
      <c r="NYV38" s="14"/>
      <c r="NYW38" s="15"/>
      <c r="NYX38" s="16"/>
      <c r="NYY38" s="15"/>
      <c r="NYZ38" s="16"/>
      <c r="NZA38" s="17"/>
      <c r="NZB38" s="17"/>
      <c r="NZC38" s="17"/>
      <c r="NZD38" s="18"/>
      <c r="NZE38" s="10"/>
      <c r="NZF38" s="11"/>
      <c r="NZG38" s="11"/>
      <c r="NZH38" s="11"/>
      <c r="NZI38" s="11"/>
      <c r="NZJ38" s="12"/>
      <c r="NZK38" s="12"/>
      <c r="NZL38" s="12"/>
      <c r="NZM38" s="12"/>
      <c r="NZN38" s="13"/>
      <c r="NZO38" s="13"/>
      <c r="NZP38" s="13"/>
      <c r="NZQ38" s="14"/>
      <c r="NZR38" s="15"/>
      <c r="NZS38" s="16"/>
      <c r="NZT38" s="15"/>
      <c r="NZU38" s="16"/>
      <c r="NZV38" s="17"/>
      <c r="NZW38" s="17"/>
      <c r="NZX38" s="17"/>
      <c r="NZY38" s="18"/>
      <c r="NZZ38" s="10"/>
      <c r="OAA38" s="11"/>
      <c r="OAB38" s="11"/>
      <c r="OAC38" s="11"/>
      <c r="OAD38" s="11"/>
      <c r="OAE38" s="12"/>
      <c r="OAF38" s="12"/>
      <c r="OAG38" s="12"/>
      <c r="OAH38" s="12"/>
      <c r="OAI38" s="13"/>
      <c r="OAJ38" s="13"/>
      <c r="OAK38" s="13"/>
      <c r="OAL38" s="14"/>
      <c r="OAM38" s="15"/>
      <c r="OAN38" s="16"/>
      <c r="OAO38" s="15"/>
      <c r="OAP38" s="16"/>
      <c r="OAQ38" s="17"/>
      <c r="OAR38" s="17"/>
      <c r="OAS38" s="17"/>
      <c r="OAT38" s="18"/>
      <c r="OAU38" s="10"/>
      <c r="OAV38" s="11"/>
      <c r="OAW38" s="11"/>
      <c r="OAX38" s="11"/>
      <c r="OAY38" s="11"/>
      <c r="OAZ38" s="12"/>
      <c r="OBA38" s="12"/>
      <c r="OBB38" s="12"/>
      <c r="OBC38" s="12"/>
      <c r="OBD38" s="13"/>
      <c r="OBE38" s="13"/>
      <c r="OBF38" s="13"/>
      <c r="OBG38" s="14"/>
      <c r="OBH38" s="15"/>
      <c r="OBI38" s="16"/>
      <c r="OBJ38" s="15"/>
      <c r="OBK38" s="16"/>
      <c r="OBL38" s="17"/>
      <c r="OBM38" s="17"/>
      <c r="OBN38" s="17"/>
      <c r="OBO38" s="18"/>
      <c r="OBP38" s="10"/>
      <c r="OBQ38" s="11"/>
      <c r="OBR38" s="11"/>
      <c r="OBS38" s="11"/>
      <c r="OBT38" s="11"/>
      <c r="OBU38" s="12"/>
      <c r="OBV38" s="12"/>
      <c r="OBW38" s="12"/>
      <c r="OBX38" s="12"/>
      <c r="OBY38" s="13"/>
      <c r="OBZ38" s="13"/>
      <c r="OCA38" s="13"/>
      <c r="OCB38" s="14"/>
      <c r="OCC38" s="15"/>
      <c r="OCD38" s="16"/>
      <c r="OCE38" s="15"/>
      <c r="OCF38" s="16"/>
      <c r="OCG38" s="17"/>
      <c r="OCH38" s="17"/>
      <c r="OCI38" s="17"/>
      <c r="OCJ38" s="18"/>
      <c r="OCK38" s="10"/>
      <c r="OCL38" s="11"/>
      <c r="OCM38" s="11"/>
      <c r="OCN38" s="11"/>
      <c r="OCO38" s="11"/>
      <c r="OCP38" s="12"/>
      <c r="OCQ38" s="12"/>
      <c r="OCR38" s="12"/>
      <c r="OCS38" s="12"/>
      <c r="OCT38" s="13"/>
      <c r="OCU38" s="13"/>
      <c r="OCV38" s="13"/>
      <c r="OCW38" s="14"/>
      <c r="OCX38" s="15"/>
      <c r="OCY38" s="16"/>
      <c r="OCZ38" s="15"/>
      <c r="ODA38" s="16"/>
      <c r="ODB38" s="17"/>
      <c r="ODC38" s="17"/>
      <c r="ODD38" s="17"/>
      <c r="ODE38" s="18"/>
      <c r="ODF38" s="10"/>
      <c r="ODG38" s="11"/>
      <c r="ODH38" s="11"/>
      <c r="ODI38" s="11"/>
      <c r="ODJ38" s="11"/>
      <c r="ODK38" s="12"/>
      <c r="ODL38" s="12"/>
      <c r="ODM38" s="12"/>
      <c r="ODN38" s="12"/>
      <c r="ODO38" s="13"/>
      <c r="ODP38" s="13"/>
      <c r="ODQ38" s="13"/>
      <c r="ODR38" s="14"/>
      <c r="ODS38" s="15"/>
      <c r="ODT38" s="16"/>
      <c r="ODU38" s="15"/>
      <c r="ODV38" s="16"/>
      <c r="ODW38" s="17"/>
      <c r="ODX38" s="17"/>
      <c r="ODY38" s="17"/>
      <c r="ODZ38" s="18"/>
      <c r="OEA38" s="10"/>
      <c r="OEB38" s="11"/>
      <c r="OEC38" s="11"/>
      <c r="OED38" s="11"/>
      <c r="OEE38" s="11"/>
      <c r="OEF38" s="12"/>
      <c r="OEG38" s="12"/>
      <c r="OEH38" s="12"/>
      <c r="OEI38" s="12"/>
      <c r="OEJ38" s="13"/>
      <c r="OEK38" s="13"/>
      <c r="OEL38" s="13"/>
      <c r="OEM38" s="14"/>
      <c r="OEN38" s="15"/>
      <c r="OEO38" s="16"/>
      <c r="OEP38" s="15"/>
      <c r="OEQ38" s="16"/>
      <c r="OER38" s="17"/>
      <c r="OES38" s="17"/>
      <c r="OET38" s="17"/>
      <c r="OEU38" s="18"/>
      <c r="OEV38" s="10"/>
      <c r="OEW38" s="11"/>
      <c r="OEX38" s="11"/>
      <c r="OEY38" s="11"/>
      <c r="OEZ38" s="11"/>
      <c r="OFA38" s="12"/>
      <c r="OFB38" s="12"/>
      <c r="OFC38" s="12"/>
      <c r="OFD38" s="12"/>
      <c r="OFE38" s="13"/>
      <c r="OFF38" s="13"/>
      <c r="OFG38" s="13"/>
      <c r="OFH38" s="14"/>
      <c r="OFI38" s="15"/>
      <c r="OFJ38" s="16"/>
      <c r="OFK38" s="15"/>
      <c r="OFL38" s="16"/>
      <c r="OFM38" s="17"/>
      <c r="OFN38" s="17"/>
      <c r="OFO38" s="17"/>
      <c r="OFP38" s="18"/>
      <c r="OFQ38" s="10"/>
      <c r="OFR38" s="11"/>
      <c r="OFS38" s="11"/>
      <c r="OFT38" s="11"/>
      <c r="OFU38" s="11"/>
      <c r="OFV38" s="12"/>
      <c r="OFW38" s="12"/>
      <c r="OFX38" s="12"/>
      <c r="OFY38" s="12"/>
      <c r="OFZ38" s="13"/>
      <c r="OGA38" s="13"/>
      <c r="OGB38" s="13"/>
      <c r="OGC38" s="14"/>
      <c r="OGD38" s="15"/>
      <c r="OGE38" s="16"/>
      <c r="OGF38" s="15"/>
      <c r="OGG38" s="16"/>
      <c r="OGH38" s="17"/>
      <c r="OGI38" s="17"/>
      <c r="OGJ38" s="17"/>
      <c r="OGK38" s="18"/>
      <c r="OGL38" s="10"/>
      <c r="OGM38" s="11"/>
      <c r="OGN38" s="11"/>
      <c r="OGO38" s="11"/>
      <c r="OGP38" s="11"/>
      <c r="OGQ38" s="12"/>
      <c r="OGR38" s="12"/>
      <c r="OGS38" s="12"/>
      <c r="OGT38" s="12"/>
      <c r="OGU38" s="13"/>
      <c r="OGV38" s="13"/>
      <c r="OGW38" s="13"/>
      <c r="OGX38" s="14"/>
      <c r="OGY38" s="15"/>
      <c r="OGZ38" s="16"/>
      <c r="OHA38" s="15"/>
      <c r="OHB38" s="16"/>
      <c r="OHC38" s="17"/>
      <c r="OHD38" s="17"/>
      <c r="OHE38" s="17"/>
      <c r="OHF38" s="18"/>
      <c r="OHG38" s="10"/>
      <c r="OHH38" s="11"/>
      <c r="OHI38" s="11"/>
      <c r="OHJ38" s="11"/>
      <c r="OHK38" s="11"/>
      <c r="OHL38" s="12"/>
      <c r="OHM38" s="12"/>
      <c r="OHN38" s="12"/>
      <c r="OHO38" s="12"/>
      <c r="OHP38" s="13"/>
      <c r="OHQ38" s="13"/>
      <c r="OHR38" s="13"/>
      <c r="OHS38" s="14"/>
      <c r="OHT38" s="15"/>
      <c r="OHU38" s="16"/>
      <c r="OHV38" s="15"/>
      <c r="OHW38" s="16"/>
      <c r="OHX38" s="17"/>
      <c r="OHY38" s="17"/>
      <c r="OHZ38" s="17"/>
      <c r="OIA38" s="18"/>
      <c r="OIB38" s="10"/>
      <c r="OIC38" s="11"/>
      <c r="OID38" s="11"/>
      <c r="OIE38" s="11"/>
      <c r="OIF38" s="11"/>
      <c r="OIG38" s="12"/>
      <c r="OIH38" s="12"/>
      <c r="OII38" s="12"/>
      <c r="OIJ38" s="12"/>
      <c r="OIK38" s="13"/>
      <c r="OIL38" s="13"/>
      <c r="OIM38" s="13"/>
      <c r="OIN38" s="14"/>
      <c r="OIO38" s="15"/>
      <c r="OIP38" s="16"/>
      <c r="OIQ38" s="15"/>
      <c r="OIR38" s="16"/>
      <c r="OIS38" s="17"/>
      <c r="OIT38" s="17"/>
      <c r="OIU38" s="17"/>
      <c r="OIV38" s="18"/>
      <c r="OIW38" s="10"/>
      <c r="OIX38" s="11"/>
      <c r="OIY38" s="11"/>
      <c r="OIZ38" s="11"/>
      <c r="OJA38" s="11"/>
      <c r="OJB38" s="12"/>
      <c r="OJC38" s="12"/>
      <c r="OJD38" s="12"/>
      <c r="OJE38" s="12"/>
      <c r="OJF38" s="13"/>
      <c r="OJG38" s="13"/>
      <c r="OJH38" s="13"/>
      <c r="OJI38" s="14"/>
      <c r="OJJ38" s="15"/>
      <c r="OJK38" s="16"/>
      <c r="OJL38" s="15"/>
      <c r="OJM38" s="16"/>
      <c r="OJN38" s="17"/>
      <c r="OJO38" s="17"/>
      <c r="OJP38" s="17"/>
      <c r="OJQ38" s="18"/>
      <c r="OJR38" s="10"/>
      <c r="OJS38" s="11"/>
      <c r="OJT38" s="11"/>
      <c r="OJU38" s="11"/>
      <c r="OJV38" s="11"/>
      <c r="OJW38" s="12"/>
      <c r="OJX38" s="12"/>
      <c r="OJY38" s="12"/>
      <c r="OJZ38" s="12"/>
      <c r="OKA38" s="13"/>
      <c r="OKB38" s="13"/>
      <c r="OKC38" s="13"/>
      <c r="OKD38" s="14"/>
      <c r="OKE38" s="15"/>
      <c r="OKF38" s="16"/>
      <c r="OKG38" s="15"/>
      <c r="OKH38" s="16"/>
      <c r="OKI38" s="17"/>
      <c r="OKJ38" s="17"/>
      <c r="OKK38" s="17"/>
      <c r="OKL38" s="18"/>
      <c r="OKM38" s="10"/>
      <c r="OKN38" s="11"/>
      <c r="OKO38" s="11"/>
      <c r="OKP38" s="11"/>
      <c r="OKQ38" s="11"/>
      <c r="OKR38" s="12"/>
      <c r="OKS38" s="12"/>
      <c r="OKT38" s="12"/>
      <c r="OKU38" s="12"/>
      <c r="OKV38" s="13"/>
      <c r="OKW38" s="13"/>
      <c r="OKX38" s="13"/>
      <c r="OKY38" s="14"/>
      <c r="OKZ38" s="15"/>
      <c r="OLA38" s="16"/>
      <c r="OLB38" s="15"/>
      <c r="OLC38" s="16"/>
      <c r="OLD38" s="17"/>
      <c r="OLE38" s="17"/>
      <c r="OLF38" s="17"/>
      <c r="OLG38" s="18"/>
      <c r="OLH38" s="10"/>
      <c r="OLI38" s="11"/>
      <c r="OLJ38" s="11"/>
      <c r="OLK38" s="11"/>
      <c r="OLL38" s="11"/>
      <c r="OLM38" s="12"/>
      <c r="OLN38" s="12"/>
      <c r="OLO38" s="12"/>
      <c r="OLP38" s="12"/>
      <c r="OLQ38" s="13"/>
      <c r="OLR38" s="13"/>
      <c r="OLS38" s="13"/>
      <c r="OLT38" s="14"/>
      <c r="OLU38" s="15"/>
      <c r="OLV38" s="16"/>
      <c r="OLW38" s="15"/>
      <c r="OLX38" s="16"/>
      <c r="OLY38" s="17"/>
      <c r="OLZ38" s="17"/>
      <c r="OMA38" s="17"/>
      <c r="OMB38" s="18"/>
      <c r="OMC38" s="10"/>
      <c r="OMD38" s="11"/>
      <c r="OME38" s="11"/>
      <c r="OMF38" s="11"/>
      <c r="OMG38" s="11"/>
      <c r="OMH38" s="12"/>
      <c r="OMI38" s="12"/>
      <c r="OMJ38" s="12"/>
      <c r="OMK38" s="12"/>
      <c r="OML38" s="13"/>
      <c r="OMM38" s="13"/>
      <c r="OMN38" s="13"/>
      <c r="OMO38" s="14"/>
      <c r="OMP38" s="15"/>
      <c r="OMQ38" s="16"/>
      <c r="OMR38" s="15"/>
      <c r="OMS38" s="16"/>
      <c r="OMT38" s="17"/>
      <c r="OMU38" s="17"/>
      <c r="OMV38" s="17"/>
      <c r="OMW38" s="18"/>
      <c r="OMX38" s="10"/>
      <c r="OMY38" s="11"/>
      <c r="OMZ38" s="11"/>
      <c r="ONA38" s="11"/>
      <c r="ONB38" s="11"/>
      <c r="ONC38" s="12"/>
      <c r="OND38" s="12"/>
      <c r="ONE38" s="12"/>
      <c r="ONF38" s="12"/>
      <c r="ONG38" s="13"/>
      <c r="ONH38" s="13"/>
      <c r="ONI38" s="13"/>
      <c r="ONJ38" s="14"/>
      <c r="ONK38" s="15"/>
      <c r="ONL38" s="16"/>
      <c r="ONM38" s="15"/>
      <c r="ONN38" s="16"/>
      <c r="ONO38" s="17"/>
      <c r="ONP38" s="17"/>
      <c r="ONQ38" s="17"/>
      <c r="ONR38" s="18"/>
      <c r="ONS38" s="10"/>
      <c r="ONT38" s="11"/>
      <c r="ONU38" s="11"/>
      <c r="ONV38" s="11"/>
      <c r="ONW38" s="11"/>
      <c r="ONX38" s="12"/>
      <c r="ONY38" s="12"/>
      <c r="ONZ38" s="12"/>
      <c r="OOA38" s="12"/>
      <c r="OOB38" s="13"/>
      <c r="OOC38" s="13"/>
      <c r="OOD38" s="13"/>
      <c r="OOE38" s="14"/>
      <c r="OOF38" s="15"/>
      <c r="OOG38" s="16"/>
      <c r="OOH38" s="15"/>
      <c r="OOI38" s="16"/>
      <c r="OOJ38" s="17"/>
      <c r="OOK38" s="17"/>
      <c r="OOL38" s="17"/>
      <c r="OOM38" s="18"/>
      <c r="OON38" s="10"/>
      <c r="OOO38" s="11"/>
      <c r="OOP38" s="11"/>
      <c r="OOQ38" s="11"/>
      <c r="OOR38" s="11"/>
      <c r="OOS38" s="12"/>
      <c r="OOT38" s="12"/>
      <c r="OOU38" s="12"/>
      <c r="OOV38" s="12"/>
      <c r="OOW38" s="13"/>
      <c r="OOX38" s="13"/>
      <c r="OOY38" s="13"/>
      <c r="OOZ38" s="14"/>
      <c r="OPA38" s="15"/>
      <c r="OPB38" s="16"/>
      <c r="OPC38" s="15"/>
      <c r="OPD38" s="16"/>
      <c r="OPE38" s="17"/>
      <c r="OPF38" s="17"/>
      <c r="OPG38" s="17"/>
      <c r="OPH38" s="18"/>
      <c r="OPI38" s="10"/>
      <c r="OPJ38" s="11"/>
      <c r="OPK38" s="11"/>
      <c r="OPL38" s="11"/>
      <c r="OPM38" s="11"/>
      <c r="OPN38" s="12"/>
      <c r="OPO38" s="12"/>
      <c r="OPP38" s="12"/>
      <c r="OPQ38" s="12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 s="10"/>
      <c r="ORU38" s="11"/>
      <c r="ORV38" s="11"/>
      <c r="ORW38" s="11"/>
      <c r="ORX38" s="11"/>
      <c r="ORY38" s="12"/>
      <c r="ORZ38" s="12"/>
      <c r="OSA38" s="12"/>
      <c r="OSB38" s="12"/>
      <c r="OSC38" s="13"/>
      <c r="OSD38" s="13"/>
      <c r="OSE38" s="13"/>
      <c r="OSF38" s="14"/>
      <c r="OSG38" s="15"/>
      <c r="OSH38" s="16"/>
      <c r="OSI38" s="15"/>
      <c r="OSJ38" s="16"/>
      <c r="OSK38" s="17"/>
      <c r="OSL38" s="17"/>
      <c r="OSM38" s="17"/>
      <c r="OSN38" s="18"/>
      <c r="OSO38" s="10"/>
      <c r="OSP38" s="11"/>
      <c r="OSQ38" s="11"/>
      <c r="OSR38" s="11"/>
      <c r="OSS38" s="11"/>
      <c r="OST38" s="12"/>
      <c r="OSU38" s="12"/>
      <c r="OSV38" s="12"/>
      <c r="OSW38" s="12"/>
      <c r="OSX38" s="13"/>
      <c r="OSY38" s="13"/>
      <c r="OSZ38" s="13"/>
      <c r="OTA38" s="14"/>
      <c r="OTB38" s="15"/>
      <c r="OTC38" s="16"/>
      <c r="OTD38" s="15"/>
      <c r="OTE38" s="16"/>
      <c r="OTF38" s="17"/>
      <c r="OTG38" s="17"/>
      <c r="OTH38" s="17"/>
      <c r="OTI38" s="18"/>
      <c r="OTJ38" s="10"/>
      <c r="OTK38" s="11"/>
      <c r="OTL38" s="11"/>
      <c r="OTM38" s="11"/>
      <c r="OTN38" s="11"/>
      <c r="OTO38" s="12"/>
      <c r="OTP38" s="12"/>
      <c r="OTQ38" s="12"/>
      <c r="OTR38" s="12"/>
      <c r="OTS38" s="13"/>
      <c r="OTT38" s="13"/>
      <c r="OTU38" s="13"/>
      <c r="OTV38" s="14"/>
      <c r="OTW38" s="15"/>
      <c r="OTX38" s="16"/>
      <c r="OTY38" s="15"/>
      <c r="OTZ38" s="16"/>
      <c r="OUA38" s="17"/>
      <c r="OUB38" s="17"/>
      <c r="OUC38" s="17"/>
      <c r="OUD38" s="18"/>
      <c r="OUE38" s="10"/>
      <c r="OUF38" s="11"/>
      <c r="OUG38" s="11"/>
      <c r="OUH38" s="11"/>
      <c r="OUI38" s="11"/>
      <c r="OUJ38" s="12"/>
      <c r="OUK38" s="12"/>
      <c r="OUL38" s="12"/>
      <c r="OUM38" s="12"/>
      <c r="OUN38" s="13"/>
      <c r="OUO38" s="13"/>
      <c r="OUP38" s="13"/>
      <c r="OUQ38" s="14"/>
      <c r="OUR38" s="15"/>
      <c r="OUS38" s="16"/>
      <c r="OUT38" s="15"/>
      <c r="OUU38" s="16"/>
      <c r="OUV38" s="17"/>
      <c r="OUW38" s="17"/>
      <c r="OUX38" s="17"/>
      <c r="OUY38" s="18"/>
      <c r="OUZ38" s="10"/>
      <c r="OVA38" s="11"/>
      <c r="OVB38" s="11"/>
      <c r="OVC38" s="11"/>
      <c r="OVD38" s="11"/>
      <c r="OVE38" s="12"/>
      <c r="OVF38" s="12"/>
      <c r="OVG38" s="12"/>
      <c r="OVH38" s="12"/>
      <c r="OVI38" s="13"/>
      <c r="OVJ38" s="13"/>
      <c r="OVK38" s="13"/>
      <c r="OVL38" s="14"/>
      <c r="OVM38" s="15"/>
      <c r="OVN38" s="16"/>
      <c r="OVO38" s="15"/>
      <c r="OVP38" s="16"/>
      <c r="OVQ38" s="17"/>
      <c r="OVR38" s="17"/>
      <c r="OVS38" s="17"/>
      <c r="OVT38" s="18"/>
      <c r="OVU38" s="10"/>
      <c r="OVV38" s="11"/>
      <c r="OVW38" s="11"/>
      <c r="OVX38" s="11"/>
      <c r="OVY38" s="11"/>
      <c r="OVZ38" s="12"/>
      <c r="OWA38" s="12"/>
      <c r="OWB38" s="12"/>
      <c r="OWC38" s="12"/>
      <c r="OWD38" s="13"/>
      <c r="OWE38" s="13"/>
      <c r="OWF38" s="13"/>
      <c r="OWG38" s="14"/>
      <c r="OWH38" s="15"/>
      <c r="OWI38" s="16"/>
      <c r="OWJ38" s="15"/>
      <c r="OWK38" s="16"/>
      <c r="OWL38" s="17"/>
      <c r="OWM38" s="17"/>
      <c r="OWN38" s="17"/>
      <c r="OWO38" s="18"/>
      <c r="OWP38" s="10"/>
      <c r="OWQ38" s="11"/>
      <c r="OWR38" s="11"/>
      <c r="OWS38" s="11"/>
      <c r="OWT38" s="11"/>
      <c r="OWU38" s="12"/>
      <c r="OWV38" s="12"/>
      <c r="OWW38" s="12"/>
      <c r="OWX38" s="12"/>
      <c r="OWY38" s="13"/>
      <c r="OWZ38" s="13"/>
      <c r="OXA38" s="13"/>
      <c r="OXB38" s="14"/>
      <c r="OXC38" s="15"/>
      <c r="OXD38" s="16"/>
      <c r="OXE38" s="15"/>
      <c r="OXF38" s="16"/>
      <c r="OXG38" s="17"/>
      <c r="OXH38" s="17"/>
      <c r="OXI38" s="17"/>
      <c r="OXJ38" s="18"/>
      <c r="OXK38" s="10"/>
      <c r="OXL38" s="11"/>
      <c r="OXM38" s="11"/>
      <c r="OXN38" s="11"/>
      <c r="OXO38" s="11"/>
      <c r="OXP38" s="12"/>
      <c r="OXQ38" s="12"/>
      <c r="OXR38" s="12"/>
      <c r="OXS38" s="12"/>
      <c r="OXT38" s="13"/>
      <c r="OXU38" s="13"/>
      <c r="OXV38" s="13"/>
      <c r="OXW38" s="14"/>
      <c r="OXX38" s="15"/>
      <c r="OXY38" s="16"/>
      <c r="OXZ38" s="15"/>
      <c r="OYA38" s="16"/>
      <c r="OYB38" s="17"/>
      <c r="OYC38" s="17"/>
      <c r="OYD38" s="17"/>
      <c r="OYE38" s="18"/>
      <c r="OYF38" s="10"/>
      <c r="OYG38" s="11"/>
      <c r="OYH38" s="11"/>
      <c r="OYI38" s="11"/>
      <c r="OYJ38" s="11"/>
      <c r="OYK38" s="12"/>
      <c r="OYL38" s="12"/>
      <c r="OYM38" s="12"/>
      <c r="OYN38" s="12"/>
      <c r="OYO38" s="13"/>
      <c r="OYP38" s="13"/>
      <c r="OYQ38" s="13"/>
      <c r="OYR38" s="14"/>
      <c r="OYS38" s="15"/>
      <c r="OYT38" s="16"/>
      <c r="OYU38" s="15"/>
      <c r="OYV38" s="16"/>
      <c r="OYW38" s="17"/>
      <c r="OYX38" s="17"/>
      <c r="OYY38" s="17"/>
      <c r="OYZ38" s="18"/>
      <c r="OZA38" s="10"/>
      <c r="OZB38" s="11"/>
      <c r="OZC38" s="11"/>
      <c r="OZD38" s="11"/>
      <c r="OZE38" s="11"/>
      <c r="OZF38" s="12"/>
      <c r="OZG38" s="12"/>
      <c r="OZH38" s="12"/>
      <c r="OZI38" s="12"/>
      <c r="OZJ38" s="13"/>
      <c r="OZK38" s="13"/>
      <c r="OZL38" s="13"/>
      <c r="OZM38" s="14"/>
      <c r="OZN38" s="15"/>
      <c r="OZO38" s="16"/>
      <c r="OZP38" s="15"/>
      <c r="OZQ38" s="16"/>
      <c r="OZR38" s="17"/>
      <c r="OZS38" s="17"/>
      <c r="OZT38" s="17"/>
      <c r="OZU38" s="18"/>
      <c r="OZV38" s="10"/>
      <c r="OZW38" s="11"/>
      <c r="OZX38" s="11"/>
      <c r="OZY38" s="11"/>
      <c r="OZZ38" s="11"/>
      <c r="PAA38" s="12"/>
      <c r="PAB38" s="12"/>
      <c r="PAC38" s="12"/>
      <c r="PAD38" s="12"/>
      <c r="PAE38" s="13"/>
      <c r="PAF38" s="13"/>
      <c r="PAG38" s="13"/>
      <c r="PAH38" s="14"/>
      <c r="PAI38" s="15"/>
      <c r="PAJ38" s="16"/>
      <c r="PAK38" s="15"/>
      <c r="PAL38" s="16"/>
      <c r="PAM38" s="17"/>
      <c r="PAN38" s="17"/>
      <c r="PAO38" s="17"/>
      <c r="PAP38" s="18"/>
      <c r="PAQ38" s="10"/>
      <c r="PAR38" s="11"/>
      <c r="PAS38" s="11"/>
      <c r="PAT38" s="11"/>
      <c r="PAU38" s="11"/>
      <c r="PAV38" s="12"/>
      <c r="PAW38" s="12"/>
      <c r="PAX38" s="12"/>
      <c r="PAY38" s="12"/>
      <c r="PAZ38" s="13"/>
      <c r="PBA38" s="13"/>
      <c r="PBB38" s="13"/>
      <c r="PBC38" s="14"/>
      <c r="PBD38" s="15"/>
      <c r="PBE38" s="16"/>
      <c r="PBF38" s="15"/>
      <c r="PBG38" s="16"/>
      <c r="PBH38" s="17"/>
      <c r="PBI38" s="17"/>
      <c r="PBJ38" s="17"/>
      <c r="PBK38" s="18"/>
      <c r="PBL38" s="10"/>
      <c r="PBM38" s="11"/>
      <c r="PBN38" s="11"/>
      <c r="PBO38" s="11"/>
      <c r="PBP38" s="11"/>
      <c r="PBQ38" s="12"/>
      <c r="PBR38" s="12"/>
      <c r="PBS38" s="12"/>
      <c r="PBT38" s="12"/>
      <c r="PBU38" s="13"/>
      <c r="PBV38" s="13"/>
      <c r="PBW38" s="13"/>
      <c r="PBX38" s="14"/>
      <c r="PBY38" s="15"/>
      <c r="PBZ38" s="16"/>
      <c r="PCA38" s="15"/>
      <c r="PCB38" s="16"/>
      <c r="PCC38" s="17"/>
      <c r="PCD38" s="17"/>
      <c r="PCE38" s="17"/>
      <c r="PCF38" s="18"/>
      <c r="PCG38" s="10"/>
      <c r="PCH38" s="11"/>
      <c r="PCI38" s="11"/>
      <c r="PCJ38" s="11"/>
      <c r="PCK38" s="11"/>
      <c r="PCL38" s="12"/>
      <c r="PCM38" s="12"/>
      <c r="PCN38" s="12"/>
      <c r="PCO38" s="12"/>
      <c r="PCP38" s="13"/>
      <c r="PCQ38" s="13"/>
      <c r="PCR38" s="13"/>
      <c r="PCS38" s="14"/>
      <c r="PCT38" s="15"/>
      <c r="PCU38" s="16"/>
      <c r="PCV38" s="15"/>
      <c r="PCW38" s="16"/>
      <c r="PCX38" s="17"/>
      <c r="PCY38" s="17"/>
      <c r="PCZ38" s="17"/>
      <c r="PDA38" s="18"/>
      <c r="PDB38" s="10"/>
      <c r="PDC38" s="11"/>
      <c r="PDD38" s="11"/>
      <c r="PDE38" s="11"/>
      <c r="PDF38" s="11"/>
      <c r="PDG38" s="12"/>
      <c r="PDH38" s="12"/>
      <c r="PDI38" s="12"/>
      <c r="PDJ38" s="12"/>
      <c r="PDK38" s="13"/>
      <c r="PDL38" s="13"/>
      <c r="PDM38" s="13"/>
      <c r="PDN38" s="14"/>
      <c r="PDO38" s="15"/>
      <c r="PDP38" s="16"/>
      <c r="PDQ38" s="15"/>
      <c r="PDR38" s="16"/>
      <c r="PDS38" s="17"/>
      <c r="PDT38" s="17"/>
      <c r="PDU38" s="17"/>
      <c r="PDV38" s="18"/>
      <c r="PDW38" s="10"/>
      <c r="PDX38" s="11"/>
      <c r="PDY38" s="11"/>
      <c r="PDZ38" s="11"/>
      <c r="PEA38" s="11"/>
      <c r="PEB38" s="12"/>
      <c r="PEC38" s="12"/>
      <c r="PED38" s="12"/>
      <c r="PEE38" s="12"/>
      <c r="PEF38" s="13"/>
      <c r="PEG38" s="13"/>
      <c r="PEH38" s="13"/>
      <c r="PEI38" s="14"/>
      <c r="PEJ38" s="15"/>
      <c r="PEK38" s="16"/>
      <c r="PEL38" s="15"/>
      <c r="PEM38" s="16"/>
      <c r="PEN38" s="17"/>
      <c r="PEO38" s="17"/>
      <c r="PEP38" s="17"/>
      <c r="PEQ38" s="18"/>
      <c r="PER38" s="10"/>
      <c r="PES38" s="11"/>
      <c r="PET38" s="11"/>
      <c r="PEU38" s="11"/>
      <c r="PEV38" s="11"/>
      <c r="PEW38" s="12"/>
      <c r="PEX38" s="12"/>
      <c r="PEY38" s="12"/>
      <c r="PEZ38" s="12"/>
      <c r="PFA38" s="13"/>
      <c r="PFB38" s="13"/>
      <c r="PFC38" s="13"/>
      <c r="PFD38" s="14"/>
      <c r="PFE38" s="15"/>
      <c r="PFF38" s="16"/>
      <c r="PFG38" s="15"/>
      <c r="PFH38" s="16"/>
      <c r="PFI38" s="17"/>
      <c r="PFJ38" s="17"/>
      <c r="PFK38" s="17"/>
      <c r="PFL38" s="18"/>
      <c r="PFM38" s="10"/>
      <c r="PFN38" s="11"/>
      <c r="PFO38" s="11"/>
      <c r="PFP38" s="11"/>
      <c r="PFQ38" s="11"/>
      <c r="PFR38" s="12"/>
      <c r="PFS38" s="12"/>
      <c r="PFT38" s="12"/>
      <c r="PFU38" s="12"/>
      <c r="PFV38" s="13"/>
      <c r="PFW38" s="13"/>
      <c r="PFX38" s="13"/>
      <c r="PFY38" s="14"/>
      <c r="PFZ38" s="15"/>
      <c r="PGA38" s="16"/>
      <c r="PGB38" s="15"/>
      <c r="PGC38" s="16"/>
      <c r="PGD38" s="17"/>
      <c r="PGE38" s="17"/>
      <c r="PGF38" s="17"/>
      <c r="PGG38" s="18"/>
      <c r="PGH38" s="10"/>
      <c r="PGI38" s="11"/>
      <c r="PGJ38" s="11"/>
      <c r="PGK38" s="11"/>
      <c r="PGL38" s="11"/>
      <c r="PGM38" s="12"/>
      <c r="PGN38" s="12"/>
      <c r="PGO38" s="12"/>
      <c r="PGP38" s="12"/>
      <c r="PGQ38" s="13"/>
      <c r="PGR38" s="13"/>
      <c r="PGS38" s="13"/>
      <c r="PGT38" s="14"/>
      <c r="PGU38" s="15"/>
      <c r="PGV38" s="16"/>
      <c r="PGW38" s="15"/>
      <c r="PGX38" s="16"/>
      <c r="PGY38" s="17"/>
      <c r="PGZ38" s="17"/>
      <c r="PHA38" s="17"/>
      <c r="PHB38" s="18"/>
      <c r="PHC38" s="10"/>
      <c r="PHD38" s="11"/>
      <c r="PHE38" s="11"/>
      <c r="PHF38" s="11"/>
      <c r="PHG38" s="11"/>
      <c r="PHH38" s="12"/>
      <c r="PHI38" s="12"/>
      <c r="PHJ38" s="12"/>
      <c r="PHK38" s="12"/>
      <c r="PHL38" s="13"/>
      <c r="PHM38" s="13"/>
      <c r="PHN38" s="13"/>
      <c r="PHO38" s="14"/>
      <c r="PHP38" s="15"/>
      <c r="PHQ38" s="16"/>
      <c r="PHR38" s="15"/>
      <c r="PHS38" s="16"/>
      <c r="PHT38" s="17"/>
      <c r="PHU38" s="17"/>
      <c r="PHV38" s="17"/>
      <c r="PHW38" s="18"/>
      <c r="PHX38" s="10"/>
      <c r="PHY38" s="11"/>
      <c r="PHZ38" s="11"/>
      <c r="PIA38" s="11"/>
      <c r="PIB38" s="11"/>
      <c r="PIC38" s="12"/>
      <c r="PID38" s="12"/>
      <c r="PIE38" s="12"/>
      <c r="PIF38" s="12"/>
      <c r="PIG38" s="13"/>
      <c r="PIH38" s="13"/>
      <c r="PII38" s="13"/>
      <c r="PIJ38" s="14"/>
      <c r="PIK38" s="15"/>
      <c r="PIL38" s="16"/>
      <c r="PIM38" s="15"/>
      <c r="PIN38" s="16"/>
      <c r="PIO38" s="17"/>
      <c r="PIP38" s="17"/>
      <c r="PIQ38" s="17"/>
      <c r="PIR38" s="18"/>
      <c r="PIS38" s="10"/>
      <c r="PIT38" s="11"/>
      <c r="PIU38" s="11"/>
      <c r="PIV38" s="11"/>
      <c r="PIW38" s="11"/>
      <c r="PIX38" s="12"/>
      <c r="PIY38" s="12"/>
      <c r="PIZ38" s="12"/>
      <c r="PJA38" s="12"/>
      <c r="PJB38" s="13"/>
      <c r="PJC38" s="13"/>
      <c r="PJD38" s="13"/>
      <c r="PJE38" s="14"/>
      <c r="PJF38" s="15"/>
      <c r="PJG38" s="16"/>
      <c r="PJH38" s="15"/>
      <c r="PJI38" s="16"/>
      <c r="PJJ38" s="17"/>
      <c r="PJK38" s="17"/>
      <c r="PJL38" s="17"/>
      <c r="PJM38" s="18"/>
      <c r="PJN38" s="10"/>
      <c r="PJO38" s="11"/>
      <c r="PJP38" s="11"/>
      <c r="PJQ38" s="11"/>
      <c r="PJR38" s="11"/>
      <c r="PJS38" s="12"/>
      <c r="PJT38" s="12"/>
      <c r="PJU38" s="12"/>
      <c r="PJV38" s="12"/>
      <c r="PJW38" s="13"/>
      <c r="PJX38" s="13"/>
      <c r="PJY38" s="13"/>
      <c r="PJZ38" s="14"/>
      <c r="PKA38" s="15"/>
      <c r="PKB38" s="16"/>
      <c r="PKC38" s="15"/>
      <c r="PKD38" s="16"/>
      <c r="PKE38" s="17"/>
      <c r="PKF38" s="17"/>
      <c r="PKG38" s="17"/>
      <c r="PKH38" s="18"/>
      <c r="PKI38" s="10"/>
      <c r="PKJ38" s="11"/>
      <c r="PKK38" s="11"/>
      <c r="PKL38" s="11"/>
      <c r="PKM38" s="11"/>
      <c r="PKN38" s="12"/>
      <c r="PKO38" s="12"/>
      <c r="PKP38" s="12"/>
      <c r="PKQ38" s="12"/>
      <c r="PKR38" s="13"/>
      <c r="PKS38" s="13"/>
      <c r="PKT38" s="13"/>
      <c r="PKU38" s="14"/>
      <c r="PKV38" s="15"/>
      <c r="PKW38" s="16"/>
      <c r="PKX38" s="15"/>
      <c r="PKY38" s="16"/>
      <c r="PKZ38" s="17"/>
      <c r="PLA38" s="17"/>
      <c r="PLB38" s="17"/>
      <c r="PLC38" s="18"/>
      <c r="PLD38" s="10"/>
      <c r="PLE38" s="11"/>
      <c r="PLF38" s="11"/>
      <c r="PLG38" s="11"/>
      <c r="PLH38" s="11"/>
      <c r="PLI38" s="12"/>
      <c r="PLJ38" s="12"/>
      <c r="PLK38" s="12"/>
      <c r="PLL38" s="12"/>
      <c r="PLM38" s="13"/>
      <c r="PLN38" s="13"/>
      <c r="PLO38" s="13"/>
      <c r="PLP38" s="14"/>
      <c r="PLQ38" s="15"/>
      <c r="PLR38" s="16"/>
      <c r="PLS38" s="15"/>
      <c r="PLT38" s="16"/>
      <c r="PLU38" s="17"/>
      <c r="PLV38" s="17"/>
      <c r="PLW38" s="17"/>
      <c r="PLX38" s="18"/>
      <c r="PLY38" s="10"/>
      <c r="PLZ38" s="11"/>
      <c r="PMA38" s="11"/>
      <c r="PMB38" s="11"/>
      <c r="PMC38" s="11"/>
      <c r="PMD38" s="12"/>
      <c r="PME38" s="12"/>
      <c r="PMF38" s="12"/>
      <c r="PMG38" s="12"/>
      <c r="PMH38" s="13"/>
      <c r="PMI38" s="13"/>
      <c r="PMJ38" s="13"/>
      <c r="PMK38" s="14"/>
      <c r="PML38" s="15"/>
      <c r="PMM38" s="16"/>
      <c r="PMN38" s="15"/>
      <c r="PMO38" s="16"/>
      <c r="PMP38" s="17"/>
      <c r="PMQ38" s="17"/>
      <c r="PMR38" s="17"/>
      <c r="PMS38" s="18"/>
      <c r="PMT38" s="10"/>
      <c r="PMU38" s="11"/>
      <c r="PMV38" s="11"/>
      <c r="PMW38" s="11"/>
      <c r="PMX38" s="11"/>
      <c r="PMY38" s="12"/>
      <c r="PMZ38" s="12"/>
      <c r="PNA38" s="12"/>
      <c r="PNB38" s="12"/>
      <c r="PNC38" s="13"/>
      <c r="PND38" s="13"/>
      <c r="PNE38" s="13"/>
      <c r="PNF38" s="14"/>
      <c r="PNG38" s="15"/>
      <c r="PNH38" s="16"/>
      <c r="PNI38" s="15"/>
      <c r="PNJ38" s="16"/>
      <c r="PNK38" s="17"/>
      <c r="PNL38" s="17"/>
      <c r="PNM38" s="17"/>
      <c r="PNN38" s="18"/>
      <c r="PNO38" s="10"/>
      <c r="PNP38" s="11"/>
      <c r="PNQ38" s="11"/>
      <c r="PNR38" s="11"/>
      <c r="PNS38" s="11"/>
      <c r="PNT38" s="12"/>
      <c r="PNU38" s="12"/>
      <c r="PNV38" s="12"/>
      <c r="PNW38" s="12"/>
      <c r="PNX38" s="13"/>
      <c r="PNY38" s="13"/>
      <c r="PNZ38" s="13"/>
      <c r="POA38" s="14"/>
      <c r="POB38" s="15"/>
      <c r="POC38" s="16"/>
      <c r="POD38" s="15"/>
      <c r="POE38" s="16"/>
      <c r="POF38" s="17"/>
      <c r="POG38" s="17"/>
      <c r="POH38" s="17"/>
      <c r="POI38" s="18"/>
      <c r="POJ38" s="10"/>
      <c r="POK38" s="11"/>
      <c r="POL38" s="11"/>
      <c r="POM38" s="11"/>
      <c r="PON38" s="11"/>
      <c r="POO38" s="12"/>
      <c r="POP38" s="12"/>
      <c r="POQ38" s="12"/>
      <c r="POR38" s="12"/>
      <c r="POS38" s="13"/>
      <c r="POT38" s="13"/>
      <c r="POU38" s="13"/>
      <c r="POV38" s="14"/>
      <c r="POW38" s="15"/>
      <c r="POX38" s="16"/>
      <c r="POY38" s="15"/>
      <c r="POZ38" s="16"/>
      <c r="PPA38" s="17"/>
      <c r="PPB38" s="17"/>
      <c r="PPC38" s="17"/>
      <c r="PPD38" s="18"/>
      <c r="PPE38" s="10"/>
      <c r="PPF38" s="11"/>
      <c r="PPG38" s="11"/>
      <c r="PPH38" s="11"/>
      <c r="PPI38" s="11"/>
      <c r="PPJ38" s="12"/>
      <c r="PPK38" s="12"/>
      <c r="PPL38" s="12"/>
      <c r="PPM38" s="12"/>
      <c r="PPN38" s="13"/>
      <c r="PPO38" s="13"/>
      <c r="PPP38" s="13"/>
      <c r="PPQ38" s="14"/>
      <c r="PPR38" s="15"/>
      <c r="PPS38" s="16"/>
      <c r="PPT38" s="15"/>
      <c r="PPU38" s="16"/>
      <c r="PPV38" s="17"/>
      <c r="PPW38" s="17"/>
      <c r="PPX38" s="17"/>
      <c r="PPY38" s="18"/>
      <c r="PPZ38" s="10"/>
      <c r="PQA38" s="11"/>
      <c r="PQB38" s="11"/>
      <c r="PQC38" s="11"/>
      <c r="PQD38" s="11"/>
      <c r="PQE38" s="12"/>
      <c r="PQF38" s="12"/>
      <c r="PQG38" s="12"/>
      <c r="PQH38" s="12"/>
      <c r="PQI38" s="13"/>
      <c r="PQJ38" s="13"/>
      <c r="PQK38" s="13"/>
      <c r="PQL38" s="14"/>
      <c r="PQM38" s="15"/>
      <c r="PQN38" s="16"/>
      <c r="PQO38" s="15"/>
      <c r="PQP38" s="16"/>
      <c r="PQQ38" s="17"/>
      <c r="PQR38" s="17"/>
      <c r="PQS38" s="17"/>
      <c r="PQT38" s="18"/>
      <c r="PQU38" s="10"/>
      <c r="PQV38" s="11"/>
      <c r="PQW38" s="11"/>
      <c r="PQX38" s="11"/>
      <c r="PQY38" s="11"/>
      <c r="PQZ38" s="12"/>
      <c r="PRA38" s="12"/>
      <c r="PRB38" s="12"/>
      <c r="PRC38" s="12"/>
      <c r="PRD38" s="13"/>
      <c r="PRE38" s="13"/>
      <c r="PRF38" s="13"/>
      <c r="PRG38" s="14"/>
      <c r="PRH38" s="15"/>
      <c r="PRI38" s="16"/>
      <c r="PRJ38" s="15"/>
      <c r="PRK38" s="16"/>
      <c r="PRL38" s="17"/>
      <c r="PRM38" s="17"/>
      <c r="PRN38" s="17"/>
      <c r="PRO38" s="18"/>
      <c r="PRP38" s="10"/>
      <c r="PRQ38" s="11"/>
      <c r="PRR38" s="11"/>
      <c r="PRS38" s="11"/>
      <c r="PRT38" s="11"/>
      <c r="PRU38" s="12"/>
      <c r="PRV38" s="12"/>
      <c r="PRW38" s="12"/>
      <c r="PRX38" s="12"/>
      <c r="PRY38" s="13"/>
      <c r="PRZ38" s="13"/>
      <c r="PSA38" s="13"/>
      <c r="PSB38" s="14"/>
      <c r="PSC38" s="15"/>
      <c r="PSD38" s="16"/>
      <c r="PSE38" s="15"/>
      <c r="PSF38" s="16"/>
      <c r="PSG38" s="17"/>
      <c r="PSH38" s="17"/>
      <c r="PSI38" s="17"/>
      <c r="PSJ38" s="18"/>
      <c r="PSK38" s="10"/>
      <c r="PSL38" s="11"/>
      <c r="PSM38" s="11"/>
      <c r="PSN38" s="11"/>
      <c r="PSO38" s="11"/>
      <c r="PSP38" s="12"/>
      <c r="PSQ38" s="12"/>
      <c r="PSR38" s="12"/>
      <c r="PSS38" s="12"/>
      <c r="PST38" s="13"/>
      <c r="PSU38" s="13"/>
      <c r="PSV38" s="13"/>
      <c r="PSW38" s="14"/>
      <c r="PSX38" s="15"/>
      <c r="PSY38" s="16"/>
      <c r="PSZ38" s="15"/>
      <c r="PTA38" s="16"/>
      <c r="PTB38" s="17"/>
      <c r="PTC38" s="17"/>
      <c r="PTD38" s="17"/>
      <c r="PTE38" s="18"/>
      <c r="PTF38" s="10"/>
      <c r="PTG38" s="11"/>
      <c r="PTH38" s="11"/>
      <c r="PTI38" s="11"/>
      <c r="PTJ38" s="11"/>
      <c r="PTK38" s="12"/>
      <c r="PTL38" s="12"/>
      <c r="PTM38" s="12"/>
      <c r="PTN38" s="12"/>
      <c r="PTO38" s="13"/>
      <c r="PTP38" s="13"/>
      <c r="PTQ38" s="13"/>
      <c r="PTR38" s="14"/>
      <c r="PTS38" s="15"/>
      <c r="PTT38" s="16"/>
      <c r="PTU38" s="15"/>
      <c r="PTV38" s="16"/>
      <c r="PTW38" s="17"/>
      <c r="PTX38" s="17"/>
      <c r="PTY38" s="17"/>
      <c r="PTZ38" s="18"/>
      <c r="PUA38" s="10"/>
      <c r="PUB38" s="11"/>
      <c r="PUC38" s="11"/>
      <c r="PUD38" s="11"/>
      <c r="PUE38" s="11"/>
      <c r="PUF38" s="12"/>
      <c r="PUG38" s="12"/>
      <c r="PUH38" s="12"/>
      <c r="PUI38" s="12"/>
      <c r="PUJ38" s="13"/>
      <c r="PUK38" s="13"/>
      <c r="PUL38" s="13"/>
      <c r="PUM38" s="14"/>
      <c r="PUN38" s="15"/>
      <c r="PUO38" s="16"/>
      <c r="PUP38" s="15"/>
      <c r="PUQ38" s="16"/>
      <c r="PUR38" s="17"/>
      <c r="PUS38" s="17"/>
      <c r="PUT38" s="17"/>
      <c r="PUU38" s="18"/>
      <c r="PUV38" s="10"/>
      <c r="PUW38" s="11"/>
      <c r="PUX38" s="11"/>
      <c r="PUY38" s="11"/>
      <c r="PUZ38" s="11"/>
      <c r="PVA38" s="12"/>
      <c r="PVB38" s="12"/>
      <c r="PVC38" s="12"/>
      <c r="PVD38" s="12"/>
      <c r="PVE38" s="13"/>
      <c r="PVF38" s="13"/>
      <c r="PVG38" s="13"/>
      <c r="PVH38" s="14"/>
      <c r="PVI38" s="15"/>
      <c r="PVJ38" s="16"/>
      <c r="PVK38" s="15"/>
      <c r="PVL38" s="16"/>
      <c r="PVM38" s="17"/>
      <c r="PVN38" s="17"/>
      <c r="PVO38" s="17"/>
      <c r="PVP38" s="18"/>
      <c r="PVQ38" s="10"/>
      <c r="PVR38" s="11"/>
      <c r="PVS38" s="11"/>
      <c r="PVT38" s="11"/>
      <c r="PVU38" s="11"/>
      <c r="PVV38" s="12"/>
      <c r="PVW38" s="12"/>
      <c r="PVX38" s="12"/>
      <c r="PVY38" s="12"/>
      <c r="PVZ38" s="13"/>
      <c r="PWA38" s="13"/>
      <c r="PWB38" s="13"/>
      <c r="PWC38" s="14"/>
      <c r="PWD38" s="15"/>
      <c r="PWE38" s="16"/>
      <c r="PWF38" s="15"/>
      <c r="PWG38" s="16"/>
      <c r="PWH38" s="17"/>
      <c r="PWI38" s="17"/>
      <c r="PWJ38" s="17"/>
      <c r="PWK38" s="18"/>
      <c r="PWL38" s="10"/>
      <c r="PWM38" s="11"/>
      <c r="PWN38" s="11"/>
      <c r="PWO38" s="11"/>
      <c r="PWP38" s="11"/>
      <c r="PWQ38" s="12"/>
      <c r="PWR38" s="12"/>
      <c r="PWS38" s="12"/>
      <c r="PWT38" s="12"/>
      <c r="PWU38" s="13"/>
      <c r="PWV38" s="13"/>
      <c r="PWW38" s="13"/>
      <c r="PWX38" s="14"/>
      <c r="PWY38" s="15"/>
      <c r="PWZ38" s="16"/>
      <c r="PXA38" s="15"/>
      <c r="PXB38" s="16"/>
      <c r="PXC38" s="17"/>
      <c r="PXD38" s="17"/>
      <c r="PXE38" s="17"/>
      <c r="PXF38" s="18"/>
      <c r="PXG38" s="10"/>
      <c r="PXH38" s="11"/>
      <c r="PXI38" s="11"/>
      <c r="PXJ38" s="11"/>
      <c r="PXK38" s="11"/>
      <c r="PXL38" s="12"/>
      <c r="PXM38" s="12"/>
      <c r="PXN38" s="12"/>
      <c r="PXO38" s="12"/>
      <c r="PXP38" s="13"/>
      <c r="PXQ38" s="13"/>
      <c r="PXR38" s="13"/>
      <c r="PXS38" s="14"/>
      <c r="PXT38" s="15"/>
      <c r="PXU38" s="16"/>
      <c r="PXV38" s="15"/>
      <c r="PXW38" s="16"/>
      <c r="PXX38" s="17"/>
      <c r="PXY38" s="17"/>
      <c r="PXZ38" s="17"/>
      <c r="PYA38" s="18"/>
      <c r="PYB38" s="10"/>
      <c r="PYC38" s="11"/>
      <c r="PYD38" s="11"/>
      <c r="PYE38" s="11"/>
      <c r="PYF38" s="11"/>
      <c r="PYG38" s="12"/>
      <c r="PYH38" s="12"/>
      <c r="PYI38" s="12"/>
      <c r="PYJ38" s="12"/>
      <c r="PYK38" s="13"/>
      <c r="PYL38" s="13"/>
      <c r="PYM38" s="13"/>
      <c r="PYN38" s="14"/>
      <c r="PYO38" s="15"/>
      <c r="PYP38" s="16"/>
      <c r="PYQ38" s="15"/>
      <c r="PYR38" s="16"/>
      <c r="PYS38" s="17"/>
      <c r="PYT38" s="17"/>
      <c r="PYU38" s="17"/>
      <c r="PYV38" s="18"/>
      <c r="PYW38" s="10"/>
      <c r="PYX38" s="11"/>
      <c r="PYY38" s="11"/>
      <c r="PYZ38" s="11"/>
      <c r="PZA38" s="11"/>
      <c r="PZB38" s="12"/>
      <c r="PZC38" s="12"/>
      <c r="PZD38" s="12"/>
      <c r="PZE38" s="12"/>
      <c r="PZF38" s="13"/>
      <c r="PZG38" s="13"/>
      <c r="PZH38" s="13"/>
      <c r="PZI38" s="14"/>
      <c r="PZJ38" s="15"/>
      <c r="PZK38" s="16"/>
      <c r="PZL38" s="15"/>
      <c r="PZM38" s="16"/>
      <c r="PZN38" s="17"/>
      <c r="PZO38" s="17"/>
      <c r="PZP38" s="17"/>
      <c r="PZQ38" s="18"/>
      <c r="PZR38" s="10"/>
      <c r="PZS38" s="11"/>
      <c r="PZT38" s="11"/>
      <c r="PZU38" s="11"/>
      <c r="PZV38" s="11"/>
      <c r="PZW38" s="12"/>
      <c r="PZX38" s="12"/>
      <c r="PZY38" s="12"/>
      <c r="PZZ38" s="12"/>
      <c r="QAA38" s="13"/>
      <c r="QAB38" s="13"/>
      <c r="QAC38" s="13"/>
      <c r="QAD38" s="14"/>
      <c r="QAE38" s="15"/>
      <c r="QAF38" s="16"/>
      <c r="QAG38" s="15"/>
      <c r="QAH38" s="16"/>
      <c r="QAI38" s="17"/>
      <c r="QAJ38" s="17"/>
      <c r="QAK38" s="17"/>
      <c r="QAL38" s="18"/>
      <c r="QAM38" s="10"/>
      <c r="QAN38" s="11"/>
      <c r="QAO38" s="11"/>
      <c r="QAP38" s="11"/>
      <c r="QAQ38" s="11"/>
      <c r="QAR38" s="12"/>
      <c r="QAS38" s="12"/>
      <c r="QAT38" s="12"/>
      <c r="QAU38" s="12"/>
      <c r="QAV38" s="13"/>
      <c r="QAW38" s="13"/>
      <c r="QAX38" s="13"/>
      <c r="QAY38" s="14"/>
      <c r="QAZ38" s="15"/>
      <c r="QBA38" s="16"/>
      <c r="QBB38" s="15"/>
      <c r="QBC38" s="16"/>
      <c r="QBD38" s="17"/>
      <c r="QBE38" s="17"/>
      <c r="QBF38" s="17"/>
      <c r="QBG38" s="18"/>
      <c r="QBH38" s="10"/>
      <c r="QBI38" s="11"/>
      <c r="QBJ38" s="11"/>
      <c r="QBK38" s="11"/>
      <c r="QBL38" s="11"/>
      <c r="QBM38" s="12"/>
      <c r="QBN38" s="12"/>
      <c r="QBO38" s="12"/>
      <c r="QBP38" s="12"/>
      <c r="QBQ38" s="13"/>
      <c r="QBR38" s="13"/>
      <c r="QBS38" s="13"/>
      <c r="QBT38" s="14"/>
      <c r="QBU38" s="15"/>
      <c r="QBV38" s="16"/>
      <c r="QBW38" s="15"/>
      <c r="QBX38" s="16"/>
      <c r="QBY38" s="17"/>
      <c r="QBZ38" s="17"/>
      <c r="QCA38" s="17"/>
      <c r="QCB38" s="18"/>
      <c r="QCC38" s="10"/>
      <c r="QCD38" s="11"/>
      <c r="QCE38" s="11"/>
      <c r="QCF38" s="11"/>
      <c r="QCG38" s="11"/>
      <c r="QCH38" s="12"/>
      <c r="QCI38" s="12"/>
      <c r="QCJ38" s="12"/>
      <c r="QCK38" s="12"/>
      <c r="QCL38" s="13"/>
      <c r="QCM38" s="13"/>
      <c r="QCN38" s="13"/>
      <c r="QCO38" s="14"/>
      <c r="QCP38" s="15"/>
      <c r="QCQ38" s="16"/>
      <c r="QCR38" s="15"/>
      <c r="QCS38" s="16"/>
      <c r="QCT38" s="17"/>
      <c r="QCU38" s="17"/>
      <c r="QCV38" s="17"/>
      <c r="QCW38" s="18"/>
      <c r="QCX38" s="10"/>
      <c r="QCY38" s="11"/>
      <c r="QCZ38" s="11"/>
      <c r="QDA38" s="11"/>
      <c r="QDB38" s="11"/>
      <c r="QDC38" s="12"/>
      <c r="QDD38" s="12"/>
      <c r="QDE38" s="12"/>
      <c r="QDF38" s="12"/>
      <c r="QDG38" s="13"/>
      <c r="QDH38" s="13"/>
      <c r="QDI38" s="13"/>
      <c r="QDJ38" s="14"/>
      <c r="QDK38" s="15"/>
      <c r="QDL38" s="16"/>
      <c r="QDM38" s="15"/>
      <c r="QDN38" s="16"/>
      <c r="QDO38" s="17"/>
      <c r="QDP38" s="17"/>
      <c r="QDQ38" s="17"/>
      <c r="QDR38" s="18"/>
      <c r="QDS38" s="10"/>
      <c r="QDT38" s="11"/>
      <c r="QDU38" s="11"/>
      <c r="QDV38" s="11"/>
      <c r="QDW38" s="11"/>
      <c r="QDX38" s="12"/>
      <c r="QDY38" s="12"/>
      <c r="QDZ38" s="12"/>
      <c r="QEA38" s="12"/>
      <c r="QEB38" s="13"/>
      <c r="QEC38" s="13"/>
      <c r="QED38" s="13"/>
      <c r="QEE38" s="14"/>
      <c r="QEF38" s="15"/>
      <c r="QEG38" s="16"/>
      <c r="QEH38" s="15"/>
      <c r="QEI38" s="16"/>
      <c r="QEJ38" s="17"/>
      <c r="QEK38" s="17"/>
      <c r="QEL38" s="17"/>
      <c r="QEM38" s="18"/>
      <c r="QEN38" s="10"/>
      <c r="QEO38" s="11"/>
      <c r="QEP38" s="11"/>
      <c r="QEQ38" s="11"/>
      <c r="QER38" s="11"/>
      <c r="QES38" s="12"/>
      <c r="QET38" s="12"/>
      <c r="QEU38" s="12"/>
      <c r="QEV38" s="12"/>
      <c r="QEW38" s="13"/>
      <c r="QEX38" s="13"/>
      <c r="QEY38" s="13"/>
      <c r="QEZ38" s="14"/>
      <c r="QFA38" s="15"/>
      <c r="QFB38" s="16"/>
      <c r="QFC38" s="15"/>
      <c r="QFD38" s="16"/>
      <c r="QFE38" s="17"/>
      <c r="QFF38" s="17"/>
      <c r="QFG38" s="17"/>
      <c r="QFH38" s="18"/>
      <c r="QFI38" s="10"/>
      <c r="QFJ38" s="11"/>
      <c r="QFK38" s="11"/>
      <c r="QFL38" s="11"/>
      <c r="QFM38" s="11"/>
      <c r="QFN38" s="12"/>
      <c r="QFO38" s="12"/>
      <c r="QFP38" s="12"/>
      <c r="QFQ38" s="12"/>
      <c r="QFR38" s="13"/>
      <c r="QFS38" s="13"/>
      <c r="QFT38" s="13"/>
      <c r="QFU38" s="14"/>
      <c r="QFV38" s="15"/>
      <c r="QFW38" s="16"/>
      <c r="QFX38" s="15"/>
      <c r="QFY38" s="16"/>
      <c r="QFZ38" s="17"/>
      <c r="QGA38" s="17"/>
      <c r="QGB38" s="17"/>
      <c r="QGC38" s="18"/>
      <c r="QGD38" s="10"/>
      <c r="QGE38" s="11"/>
      <c r="QGF38" s="11"/>
      <c r="QGG38" s="11"/>
      <c r="QGH38" s="11"/>
      <c r="QGI38" s="12"/>
      <c r="QGJ38" s="12"/>
      <c r="QGK38" s="12"/>
      <c r="QGL38" s="12"/>
      <c r="QGM38" s="13"/>
      <c r="QGN38" s="13"/>
      <c r="QGO38" s="13"/>
      <c r="QGP38" s="14"/>
      <c r="QGQ38" s="15"/>
      <c r="QGR38" s="16"/>
      <c r="QGS38" s="15"/>
      <c r="QGT38" s="16"/>
      <c r="QGU38" s="17"/>
      <c r="QGV38" s="17"/>
      <c r="QGW38" s="17"/>
      <c r="QGX38" s="18"/>
      <c r="QGY38" s="10"/>
      <c r="QGZ38" s="11"/>
      <c r="QHA38" s="11"/>
      <c r="QHB38" s="11"/>
      <c r="QHC38" s="11"/>
      <c r="QHD38" s="12"/>
      <c r="QHE38" s="12"/>
      <c r="QHF38" s="12"/>
      <c r="QHG38" s="12"/>
      <c r="QHH38" s="13"/>
      <c r="QHI38" s="13"/>
      <c r="QHJ38" s="13"/>
      <c r="QHK38" s="14"/>
      <c r="QHL38" s="15"/>
      <c r="QHM38" s="16"/>
      <c r="QHN38" s="15"/>
      <c r="QHO38" s="16"/>
      <c r="QHP38" s="17"/>
      <c r="QHQ38" s="17"/>
      <c r="QHR38" s="17"/>
      <c r="QHS38" s="18"/>
      <c r="QHT38" s="10"/>
      <c r="QHU38" s="11"/>
      <c r="QHV38" s="11"/>
      <c r="QHW38" s="11"/>
      <c r="QHX38" s="11"/>
      <c r="QHY38" s="12"/>
      <c r="QHZ38" s="12"/>
      <c r="QIA38" s="12"/>
      <c r="QIB38" s="12"/>
      <c r="QIC38" s="13"/>
      <c r="QID38" s="13"/>
      <c r="QIE38" s="13"/>
      <c r="QIF38" s="14"/>
      <c r="QIG38" s="15"/>
      <c r="QIH38" s="16"/>
      <c r="QII38" s="15"/>
      <c r="QIJ38" s="16"/>
      <c r="QIK38" s="17"/>
      <c r="QIL38" s="17"/>
      <c r="QIM38" s="17"/>
      <c r="QIN38" s="18"/>
      <c r="QIO38" s="10"/>
      <c r="QIP38" s="11"/>
      <c r="QIQ38" s="11"/>
      <c r="QIR38" s="11"/>
      <c r="QIS38" s="11"/>
      <c r="QIT38" s="12"/>
      <c r="QIU38" s="12"/>
      <c r="QIV38" s="12"/>
      <c r="QIW38" s="12"/>
      <c r="QIX38" s="13"/>
      <c r="QIY38" s="13"/>
      <c r="QIZ38" s="13"/>
      <c r="QJA38" s="14"/>
      <c r="QJB38" s="15"/>
      <c r="QJC38" s="16"/>
      <c r="QJD38" s="15"/>
      <c r="QJE38" s="16"/>
      <c r="QJF38" s="17"/>
      <c r="QJG38" s="17"/>
      <c r="QJH38" s="17"/>
      <c r="QJI38" s="18"/>
      <c r="QJJ38" s="10"/>
      <c r="QJK38" s="11"/>
      <c r="QJL38" s="11"/>
      <c r="QJM38" s="11"/>
      <c r="QJN38" s="11"/>
      <c r="QJO38" s="12"/>
      <c r="QJP38" s="12"/>
      <c r="QJQ38" s="12"/>
      <c r="QJR38" s="12"/>
      <c r="QJS38" s="13"/>
      <c r="QJT38" s="13"/>
      <c r="QJU38" s="13"/>
      <c r="QJV38" s="14"/>
      <c r="QJW38" s="15"/>
      <c r="QJX38" s="16"/>
      <c r="QJY38" s="15"/>
      <c r="QJZ38" s="16"/>
      <c r="QKA38" s="17"/>
      <c r="QKB38" s="17"/>
      <c r="QKC38" s="17"/>
      <c r="QKD38" s="18"/>
      <c r="QKE38" s="10"/>
      <c r="QKF38" s="11"/>
      <c r="QKG38" s="11"/>
      <c r="QKH38" s="11"/>
      <c r="QKI38" s="11"/>
      <c r="QKJ38" s="12"/>
      <c r="QKK38" s="12"/>
      <c r="QKL38" s="12"/>
      <c r="QKM38" s="12"/>
      <c r="QKN38" s="13"/>
      <c r="QKO38" s="13"/>
      <c r="QKP38" s="13"/>
      <c r="QKQ38" s="14"/>
      <c r="QKR38" s="15"/>
      <c r="QKS38" s="16"/>
      <c r="QKT38" s="15"/>
      <c r="QKU38" s="16"/>
      <c r="QKV38" s="17"/>
      <c r="QKW38" s="17"/>
      <c r="QKX38" s="17"/>
      <c r="QKY38" s="18"/>
      <c r="QKZ38" s="10"/>
      <c r="QLA38" s="11"/>
      <c r="QLB38" s="11"/>
      <c r="QLC38" s="11"/>
      <c r="QLD38" s="11"/>
      <c r="QLE38" s="12"/>
      <c r="QLF38" s="12"/>
      <c r="QLG38" s="12"/>
      <c r="QLH38" s="12"/>
      <c r="QLI38" s="13"/>
      <c r="QLJ38" s="13"/>
      <c r="QLK38" s="13"/>
      <c r="QLL38" s="14"/>
      <c r="QLM38" s="15"/>
      <c r="QLN38" s="16"/>
      <c r="QLO38" s="15"/>
      <c r="QLP38" s="16"/>
      <c r="QLQ38" s="17"/>
      <c r="QLR38" s="17"/>
      <c r="QLS38" s="17"/>
      <c r="QLT38" s="18"/>
      <c r="QLU38" s="10"/>
      <c r="QLV38" s="11"/>
      <c r="QLW38" s="11"/>
      <c r="QLX38" s="11"/>
      <c r="QLY38" s="11"/>
      <c r="QLZ38" s="12"/>
      <c r="QMA38" s="12"/>
      <c r="QMB38" s="12"/>
      <c r="QMC38" s="12"/>
      <c r="QMD38" s="13"/>
      <c r="QME38" s="13"/>
      <c r="QMF38" s="13"/>
      <c r="QMG38" s="14"/>
      <c r="QMH38" s="15"/>
      <c r="QMI38" s="16"/>
      <c r="QMJ38" s="15"/>
      <c r="QMK38" s="16"/>
      <c r="QML38" s="17"/>
      <c r="QMM38" s="17"/>
      <c r="QMN38" s="17"/>
      <c r="QMO38" s="18"/>
      <c r="QMP38" s="10"/>
      <c r="QMQ38" s="11"/>
      <c r="QMR38" s="11"/>
      <c r="QMS38" s="11"/>
      <c r="QMT38" s="11"/>
      <c r="QMU38" s="12"/>
      <c r="QMV38" s="12"/>
      <c r="QMW38" s="12"/>
      <c r="QMX38" s="12"/>
      <c r="QMY38" s="13"/>
      <c r="QMZ38" s="13"/>
      <c r="QNA38" s="13"/>
      <c r="QNB38" s="14"/>
      <c r="QNC38" s="15"/>
      <c r="QND38" s="16"/>
      <c r="QNE38" s="15"/>
      <c r="QNF38" s="16"/>
      <c r="QNG38" s="17"/>
      <c r="QNH38" s="17"/>
      <c r="QNI38" s="17"/>
      <c r="QNJ38" s="18"/>
      <c r="QNK38" s="10"/>
      <c r="QNL38" s="11"/>
      <c r="QNM38" s="11"/>
      <c r="QNN38" s="11"/>
      <c r="QNO38" s="11"/>
      <c r="QNP38" s="12"/>
      <c r="QNQ38" s="12"/>
      <c r="QNR38" s="12"/>
      <c r="QNS38" s="12"/>
      <c r="QNT38" s="13"/>
      <c r="QNU38" s="13"/>
      <c r="QNV38" s="13"/>
      <c r="QNW38" s="14"/>
      <c r="QNX38" s="15"/>
      <c r="QNY38" s="16"/>
      <c r="QNZ38" s="15"/>
      <c r="QOA38" s="16"/>
      <c r="QOB38" s="17"/>
      <c r="QOC38" s="17"/>
      <c r="QOD38" s="17"/>
      <c r="QOE38" s="18"/>
      <c r="QOF38" s="10"/>
      <c r="QOG38" s="11"/>
      <c r="QOH38" s="11"/>
      <c r="QOI38" s="11"/>
      <c r="QOJ38" s="11"/>
      <c r="QOK38" s="12"/>
      <c r="QOL38" s="12"/>
      <c r="QOM38" s="12"/>
      <c r="QON38" s="12"/>
      <c r="QOO38" s="13"/>
      <c r="QOP38" s="13"/>
      <c r="QOQ38" s="13"/>
      <c r="QOR38" s="14"/>
      <c r="QOS38" s="15"/>
      <c r="QOT38" s="16"/>
      <c r="QOU38" s="15"/>
      <c r="QOV38" s="16"/>
      <c r="QOW38" s="17"/>
      <c r="QOX38" s="17"/>
      <c r="QOY38" s="17"/>
      <c r="QOZ38" s="18"/>
      <c r="QPA38" s="10"/>
      <c r="QPB38" s="11"/>
      <c r="QPC38" s="11"/>
      <c r="QPD38" s="11"/>
      <c r="QPE38" s="11"/>
      <c r="QPF38" s="12"/>
      <c r="QPG38" s="12"/>
      <c r="QPH38" s="12"/>
      <c r="QPI38" s="12"/>
      <c r="QPJ38" s="13"/>
      <c r="QPK38" s="13"/>
      <c r="QPL38" s="13"/>
      <c r="QPM38" s="14"/>
      <c r="QPN38" s="15"/>
      <c r="QPO38" s="16"/>
      <c r="QPP38" s="15"/>
      <c r="QPQ38" s="16"/>
      <c r="QPR38" s="17"/>
      <c r="QPS38" s="17"/>
      <c r="QPT38" s="17"/>
      <c r="QPU38" s="18"/>
      <c r="QPV38" s="10"/>
      <c r="QPW38" s="11"/>
      <c r="QPX38" s="11"/>
      <c r="QPY38" s="11"/>
      <c r="QPZ38" s="11"/>
      <c r="QQA38" s="12"/>
      <c r="QQB38" s="12"/>
      <c r="QQC38" s="12"/>
      <c r="QQD38" s="12"/>
      <c r="QQE38" s="13"/>
      <c r="QQF38" s="13"/>
      <c r="QQG38" s="13"/>
      <c r="QQH38" s="14"/>
      <c r="QQI38" s="15"/>
      <c r="QQJ38" s="16"/>
      <c r="QQK38" s="15"/>
      <c r="QQL38" s="16"/>
      <c r="QQM38" s="17"/>
      <c r="QQN38" s="17"/>
      <c r="QQO38" s="17"/>
      <c r="QQP38" s="18"/>
      <c r="QQQ38" s="10"/>
      <c r="QQR38" s="11"/>
      <c r="QQS38" s="11"/>
      <c r="QQT38" s="11"/>
      <c r="QQU38" s="11"/>
      <c r="QQV38" s="12"/>
      <c r="QQW38" s="12"/>
      <c r="QQX38" s="12"/>
      <c r="QQY38" s="12"/>
      <c r="QQZ38" s="13"/>
      <c r="QRA38" s="13"/>
      <c r="QRB38" s="13"/>
      <c r="QRC38" s="14"/>
      <c r="QRD38" s="15"/>
      <c r="QRE38" s="16"/>
      <c r="QRF38" s="15"/>
      <c r="QRG38" s="16"/>
      <c r="QRH38" s="17"/>
      <c r="QRI38" s="17"/>
      <c r="QRJ38" s="17"/>
      <c r="QRK38" s="18"/>
      <c r="QRL38" s="10"/>
      <c r="QRM38" s="11"/>
      <c r="QRN38" s="11"/>
      <c r="QRO38" s="11"/>
      <c r="QRP38" s="11"/>
      <c r="QRQ38" s="12"/>
      <c r="QRR38" s="12"/>
      <c r="QRS38" s="12"/>
      <c r="QRT38" s="12"/>
      <c r="QRU38" s="13"/>
      <c r="QRV38" s="13"/>
      <c r="QRW38" s="13"/>
      <c r="QRX38" s="14"/>
      <c r="QRY38" s="15"/>
      <c r="QRZ38" s="16"/>
      <c r="QSA38" s="15"/>
      <c r="QSB38" s="16"/>
      <c r="QSC38" s="17"/>
      <c r="QSD38" s="17"/>
      <c r="QSE38" s="17"/>
      <c r="QSF38" s="18"/>
      <c r="QSG38" s="10"/>
      <c r="QSH38" s="11"/>
      <c r="QSI38" s="11"/>
      <c r="QSJ38" s="11"/>
      <c r="QSK38" s="11"/>
      <c r="QSL38" s="12"/>
      <c r="QSM38" s="12"/>
      <c r="QSN38" s="12"/>
      <c r="QSO38" s="12"/>
      <c r="QSP38" s="13"/>
      <c r="QSQ38" s="13"/>
      <c r="QSR38" s="13"/>
      <c r="QSS38" s="14"/>
      <c r="QST38" s="15"/>
      <c r="QSU38" s="16"/>
      <c r="QSV38" s="15"/>
      <c r="QSW38" s="16"/>
      <c r="QSX38" s="17"/>
      <c r="QSY38" s="17"/>
      <c r="QSZ38" s="17"/>
      <c r="QTA38" s="18"/>
      <c r="QTB38" s="10"/>
      <c r="QTC38" s="11"/>
      <c r="QTD38" s="11"/>
      <c r="QTE38" s="11"/>
      <c r="QTF38" s="11"/>
      <c r="QTG38" s="12"/>
      <c r="QTH38" s="12"/>
      <c r="QTI38" s="12"/>
      <c r="QTJ38" s="12"/>
      <c r="QTK38" s="13"/>
      <c r="QTL38" s="13"/>
      <c r="QTM38" s="13"/>
      <c r="QTN38" s="14"/>
      <c r="QTO38" s="15"/>
      <c r="QTP38" s="16"/>
      <c r="QTQ38" s="15"/>
      <c r="QTR38" s="16"/>
      <c r="QTS38" s="17"/>
      <c r="QTT38" s="17"/>
      <c r="QTU38" s="17"/>
      <c r="QTV38" s="18"/>
      <c r="QTW38" s="10"/>
      <c r="QTX38" s="11"/>
      <c r="QTY38" s="11"/>
      <c r="QTZ38" s="11"/>
      <c r="QUA38" s="11"/>
      <c r="QUB38" s="12"/>
      <c r="QUC38" s="12"/>
      <c r="QUD38" s="12"/>
      <c r="QUE38" s="12"/>
      <c r="QUF38" s="13"/>
      <c r="QUG38" s="13"/>
      <c r="QUH38" s="13"/>
      <c r="QUI38" s="14"/>
      <c r="QUJ38" s="15"/>
      <c r="QUK38" s="16"/>
      <c r="QUL38" s="15"/>
      <c r="QUM38" s="16"/>
      <c r="QUN38" s="17"/>
      <c r="QUO38" s="17"/>
      <c r="QUP38" s="17"/>
      <c r="QUQ38" s="18"/>
      <c r="QUR38" s="10"/>
      <c r="QUS38" s="11"/>
      <c r="QUT38" s="11"/>
      <c r="QUU38" s="11"/>
      <c r="QUV38" s="11"/>
      <c r="QUW38" s="12"/>
      <c r="QUX38" s="12"/>
      <c r="QUY38" s="12"/>
      <c r="QUZ38" s="12"/>
      <c r="QVA38" s="13"/>
      <c r="QVB38" s="13"/>
      <c r="QVC38" s="13"/>
      <c r="QVD38" s="14"/>
      <c r="QVE38" s="15"/>
      <c r="QVF38" s="16"/>
      <c r="QVG38" s="15"/>
      <c r="QVH38" s="16"/>
      <c r="QVI38" s="17"/>
      <c r="QVJ38" s="17"/>
      <c r="QVK38" s="17"/>
      <c r="QVL38" s="18"/>
      <c r="QVM38" s="10"/>
      <c r="QVN38" s="11"/>
      <c r="QVO38" s="11"/>
      <c r="QVP38" s="11"/>
      <c r="QVQ38" s="11"/>
      <c r="QVR38" s="12"/>
      <c r="QVS38" s="12"/>
      <c r="QVT38" s="12"/>
      <c r="QVU38" s="12"/>
      <c r="QVV38" s="13"/>
      <c r="QVW38" s="13"/>
      <c r="QVX38" s="13"/>
      <c r="QVY38" s="14"/>
      <c r="QVZ38" s="15"/>
      <c r="QWA38" s="16"/>
      <c r="QWB38" s="15"/>
      <c r="QWC38" s="16"/>
      <c r="QWD38" s="17"/>
      <c r="QWE38" s="17"/>
      <c r="QWF38" s="17"/>
      <c r="QWG38" s="18"/>
      <c r="QWH38" s="10"/>
      <c r="QWI38" s="11"/>
      <c r="QWJ38" s="11"/>
      <c r="QWK38" s="11"/>
      <c r="QWL38" s="11"/>
      <c r="QWM38" s="12"/>
      <c r="QWN38" s="12"/>
      <c r="QWO38" s="12"/>
      <c r="QWP38" s="12"/>
      <c r="QWQ38" s="13"/>
      <c r="QWR38" s="13"/>
      <c r="QWS38" s="13"/>
      <c r="QWT38" s="14"/>
      <c r="QWU38" s="15"/>
      <c r="QWV38" s="16"/>
      <c r="QWW38" s="15"/>
      <c r="QWX38" s="16"/>
      <c r="QWY38" s="17"/>
      <c r="QWZ38" s="17"/>
      <c r="QXA38" s="17"/>
      <c r="QXB38" s="18"/>
      <c r="QXC38" s="10"/>
      <c r="QXD38" s="11"/>
      <c r="QXE38" s="11"/>
      <c r="QXF38" s="11"/>
      <c r="QXG38" s="11"/>
      <c r="QXH38" s="12"/>
      <c r="QXI38" s="12"/>
      <c r="QXJ38" s="12"/>
      <c r="QXK38" s="12"/>
      <c r="QXL38" s="13"/>
      <c r="QXM38" s="13"/>
      <c r="QXN38" s="13"/>
      <c r="QXO38" s="14"/>
      <c r="QXP38" s="15"/>
      <c r="QXQ38" s="16"/>
      <c r="QXR38" s="15"/>
      <c r="QXS38" s="16"/>
      <c r="QXT38" s="17"/>
      <c r="QXU38" s="17"/>
      <c r="QXV38" s="17"/>
      <c r="QXW38" s="18"/>
      <c r="QXX38" s="10"/>
      <c r="QXY38" s="11"/>
      <c r="QXZ38" s="11"/>
      <c r="QYA38" s="11"/>
      <c r="QYB38" s="11"/>
      <c r="QYC38" s="12"/>
      <c r="QYD38" s="12"/>
      <c r="QYE38" s="12"/>
      <c r="QYF38" s="12"/>
      <c r="QYG38" s="13"/>
      <c r="QYH38" s="13"/>
      <c r="QYI38" s="13"/>
      <c r="QYJ38" s="14"/>
      <c r="QYK38" s="15"/>
      <c r="QYL38" s="16"/>
      <c r="QYM38" s="15"/>
      <c r="QYN38" s="16"/>
      <c r="QYO38" s="17"/>
      <c r="QYP38" s="17"/>
      <c r="QYQ38" s="17"/>
      <c r="QYR38" s="18"/>
      <c r="QYS38" s="10"/>
      <c r="QYT38" s="11"/>
      <c r="QYU38" s="11"/>
      <c r="QYV38" s="11"/>
      <c r="QYW38" s="11"/>
      <c r="QYX38" s="12"/>
      <c r="QYY38" s="12"/>
      <c r="QYZ38" s="12"/>
      <c r="QZA38" s="12"/>
      <c r="QZB38" s="13"/>
      <c r="QZC38" s="13"/>
      <c r="QZD38" s="13"/>
      <c r="QZE38" s="14"/>
      <c r="QZF38" s="15"/>
      <c r="QZG38" s="16"/>
      <c r="QZH38" s="15"/>
      <c r="QZI38" s="16"/>
      <c r="QZJ38" s="17"/>
      <c r="QZK38" s="17"/>
      <c r="QZL38" s="17"/>
      <c r="QZM38" s="18"/>
      <c r="QZN38" s="10"/>
      <c r="QZO38" s="11"/>
      <c r="QZP38" s="11"/>
      <c r="QZQ38" s="11"/>
      <c r="QZR38" s="11"/>
      <c r="QZS38" s="12"/>
      <c r="QZT38" s="12"/>
      <c r="QZU38" s="12"/>
      <c r="QZV38" s="12"/>
      <c r="QZW38" s="13"/>
      <c r="QZX38" s="13"/>
      <c r="QZY38" s="13"/>
      <c r="QZZ38" s="14"/>
      <c r="RAA38" s="15"/>
      <c r="RAB38" s="16"/>
      <c r="RAC38" s="15"/>
      <c r="RAD38" s="16"/>
      <c r="RAE38" s="17"/>
      <c r="RAF38" s="17"/>
      <c r="RAG38" s="17"/>
      <c r="RAH38" s="18"/>
      <c r="RAI38" s="10"/>
      <c r="RAJ38" s="11"/>
      <c r="RAK38" s="11"/>
      <c r="RAL38" s="11"/>
      <c r="RAM38" s="11"/>
      <c r="RAN38" s="12"/>
      <c r="RAO38" s="12"/>
      <c r="RAP38" s="12"/>
      <c r="RAQ38" s="12"/>
      <c r="RAR38" s="13"/>
      <c r="RAS38" s="13"/>
      <c r="RAT38" s="13"/>
      <c r="RAU38" s="14"/>
      <c r="RAV38" s="15"/>
      <c r="RAW38" s="16"/>
      <c r="RAX38" s="15"/>
      <c r="RAY38" s="16"/>
      <c r="RAZ38" s="17"/>
      <c r="RBA38" s="17"/>
      <c r="RBB38" s="17"/>
      <c r="RBC38" s="18"/>
      <c r="RBD38" s="10"/>
      <c r="RBE38" s="11"/>
      <c r="RBF38" s="11"/>
      <c r="RBG38" s="11"/>
      <c r="RBH38" s="11"/>
      <c r="RBI38" s="12"/>
      <c r="RBJ38" s="12"/>
      <c r="RBK38" s="12"/>
      <c r="RBL38" s="12"/>
      <c r="RBM38" s="13"/>
      <c r="RBN38" s="13"/>
      <c r="RBO38" s="13"/>
      <c r="RBP38" s="14"/>
      <c r="RBQ38" s="15"/>
      <c r="RBR38" s="16"/>
      <c r="RBS38" s="15"/>
      <c r="RBT38" s="16"/>
      <c r="RBU38" s="17"/>
      <c r="RBV38" s="17"/>
      <c r="RBW38" s="17"/>
      <c r="RBX38" s="18"/>
      <c r="RBY38" s="10"/>
      <c r="RBZ38" s="11"/>
      <c r="RCA38" s="11"/>
      <c r="RCB38" s="11"/>
      <c r="RCC38" s="11"/>
      <c r="RCD38" s="12"/>
      <c r="RCE38" s="12"/>
      <c r="RCF38" s="12"/>
      <c r="RCG38" s="12"/>
      <c r="RCH38" s="13"/>
      <c r="RCI38" s="13"/>
      <c r="RCJ38" s="13"/>
      <c r="RCK38" s="14"/>
      <c r="RCL38" s="15"/>
      <c r="RCM38" s="16"/>
      <c r="RCN38" s="15"/>
      <c r="RCO38" s="16"/>
      <c r="RCP38" s="17"/>
      <c r="RCQ38" s="17"/>
      <c r="RCR38" s="17"/>
      <c r="RCS38" s="18"/>
      <c r="RCT38" s="10"/>
      <c r="RCU38" s="11"/>
      <c r="RCV38" s="11"/>
      <c r="RCW38" s="11"/>
      <c r="RCX38" s="11"/>
      <c r="RCY38" s="12"/>
      <c r="RCZ38" s="12"/>
      <c r="RDA38" s="12"/>
      <c r="RDB38" s="12"/>
      <c r="RDC38" s="13"/>
      <c r="RDD38" s="13"/>
      <c r="RDE38" s="13"/>
      <c r="RDF38" s="14"/>
      <c r="RDG38" s="15"/>
      <c r="RDH38" s="16"/>
      <c r="RDI38" s="15"/>
      <c r="RDJ38" s="16"/>
      <c r="RDK38" s="17"/>
      <c r="RDL38" s="17"/>
      <c r="RDM38" s="17"/>
      <c r="RDN38" s="18"/>
      <c r="RDO38" s="10"/>
      <c r="RDP38" s="11"/>
      <c r="RDQ38" s="11"/>
      <c r="RDR38" s="11"/>
      <c r="RDS38" s="11"/>
      <c r="RDT38" s="12"/>
      <c r="RDU38" s="12"/>
      <c r="RDV38" s="12"/>
      <c r="RDW38" s="12"/>
      <c r="RDX38" s="13"/>
      <c r="RDY38" s="13"/>
      <c r="RDZ38" s="13"/>
      <c r="REA38" s="14"/>
      <c r="REB38" s="15"/>
      <c r="REC38" s="16"/>
      <c r="RED38" s="15"/>
      <c r="REE38" s="16"/>
      <c r="REF38" s="17"/>
      <c r="REG38" s="17"/>
      <c r="REH38" s="17"/>
      <c r="REI38" s="18"/>
      <c r="REJ38" s="10"/>
      <c r="REK38" s="11"/>
      <c r="REL38" s="11"/>
      <c r="REM38" s="11"/>
      <c r="REN38" s="11"/>
      <c r="REO38" s="12"/>
      <c r="REP38" s="12"/>
      <c r="REQ38" s="12"/>
      <c r="RER38" s="12"/>
      <c r="RES38" s="13"/>
      <c r="RET38" s="13"/>
      <c r="REU38" s="13"/>
      <c r="REV38" s="14"/>
      <c r="REW38" s="15"/>
      <c r="REX38" s="16"/>
      <c r="REY38" s="15"/>
      <c r="REZ38" s="16"/>
      <c r="RFA38" s="17"/>
      <c r="RFB38" s="17"/>
      <c r="RFC38" s="17"/>
      <c r="RFD38" s="18"/>
      <c r="RFE38" s="10"/>
      <c r="RFF38" s="11"/>
      <c r="RFG38" s="11"/>
      <c r="RFH38" s="11"/>
      <c r="RFI38" s="11"/>
      <c r="RFJ38" s="12"/>
      <c r="RFK38" s="12"/>
      <c r="RFL38" s="12"/>
      <c r="RFM38" s="12"/>
      <c r="RFN38" s="13"/>
      <c r="RFO38" s="13"/>
      <c r="RFP38" s="13"/>
      <c r="RFQ38" s="14"/>
      <c r="RFR38" s="15"/>
      <c r="RFS38" s="16"/>
      <c r="RFT38" s="15"/>
      <c r="RFU38" s="16"/>
      <c r="RFV38" s="17"/>
      <c r="RFW38" s="17"/>
      <c r="RFX38" s="17"/>
      <c r="RFY38" s="18"/>
      <c r="RFZ38" s="10"/>
      <c r="RGA38" s="11"/>
      <c r="RGB38" s="11"/>
      <c r="RGC38" s="11"/>
      <c r="RGD38" s="11"/>
      <c r="RGE38" s="12"/>
      <c r="RGF38" s="12"/>
      <c r="RGG38" s="12"/>
      <c r="RGH38" s="12"/>
      <c r="RGI38" s="13"/>
      <c r="RGJ38" s="13"/>
      <c r="RGK38" s="13"/>
      <c r="RGL38" s="14"/>
      <c r="RGM38" s="15"/>
      <c r="RGN38" s="16"/>
      <c r="RGO38" s="15"/>
      <c r="RGP38" s="16"/>
      <c r="RGQ38" s="17"/>
      <c r="RGR38" s="17"/>
      <c r="RGS38" s="17"/>
      <c r="RGT38" s="18"/>
      <c r="RGU38" s="10"/>
      <c r="RGV38" s="11"/>
      <c r="RGW38" s="11"/>
      <c r="RGX38" s="11"/>
      <c r="RGY38" s="11"/>
      <c r="RGZ38" s="12"/>
      <c r="RHA38" s="12"/>
      <c r="RHB38" s="12"/>
      <c r="RHC38" s="12"/>
      <c r="RHD38" s="13"/>
      <c r="RHE38" s="13"/>
      <c r="RHF38" s="13"/>
      <c r="RHG38" s="14"/>
      <c r="RHH38" s="15"/>
      <c r="RHI38" s="16"/>
      <c r="RHJ38" s="15"/>
      <c r="RHK38" s="16"/>
      <c r="RHL38" s="17"/>
      <c r="RHM38" s="17"/>
      <c r="RHN38" s="17"/>
      <c r="RHO38" s="18"/>
      <c r="RHP38" s="10"/>
      <c r="RHQ38" s="11"/>
      <c r="RHR38" s="11"/>
      <c r="RHS38" s="11"/>
      <c r="RHT38" s="11"/>
      <c r="RHU38" s="12"/>
      <c r="RHV38" s="12"/>
      <c r="RHW38" s="12"/>
      <c r="RHX38" s="12"/>
      <c r="RHY38" s="13"/>
      <c r="RHZ38" s="13"/>
      <c r="RIA38" s="13"/>
      <c r="RIB38" s="14"/>
      <c r="RIC38" s="15"/>
      <c r="RID38" s="16"/>
      <c r="RIE38" s="15"/>
      <c r="RIF38" s="16"/>
      <c r="RIG38" s="17"/>
      <c r="RIH38" s="17"/>
      <c r="RII38" s="17"/>
      <c r="RIJ38" s="18"/>
      <c r="RIK38" s="10"/>
      <c r="RIL38" s="11"/>
      <c r="RIM38" s="11"/>
      <c r="RIN38" s="11"/>
      <c r="RIO38" s="11"/>
      <c r="RIP38" s="12"/>
      <c r="RIQ38" s="12"/>
      <c r="RIR38" s="12"/>
      <c r="RIS38" s="12"/>
      <c r="RIT38" s="13"/>
      <c r="RIU38" s="13"/>
      <c r="RIV38" s="13"/>
      <c r="RIW38" s="14"/>
      <c r="RIX38" s="15"/>
      <c r="RIY38" s="16"/>
      <c r="RIZ38" s="15"/>
      <c r="RJA38" s="16"/>
      <c r="RJB38" s="17"/>
      <c r="RJC38" s="17"/>
      <c r="RJD38" s="17"/>
      <c r="RJE38" s="18"/>
      <c r="RJF38" s="10"/>
      <c r="RJG38" s="11"/>
      <c r="RJH38" s="11"/>
      <c r="RJI38" s="11"/>
      <c r="RJJ38" s="11"/>
      <c r="RJK38" s="12"/>
      <c r="RJL38" s="12"/>
      <c r="RJM38" s="12"/>
      <c r="RJN38" s="12"/>
      <c r="RJO38" s="13"/>
      <c r="RJP38" s="13"/>
      <c r="RJQ38" s="13"/>
      <c r="RJR38" s="14"/>
      <c r="RJS38" s="15"/>
      <c r="RJT38" s="16"/>
      <c r="RJU38" s="15"/>
      <c r="RJV38" s="16"/>
      <c r="RJW38" s="17"/>
      <c r="RJX38" s="17"/>
      <c r="RJY38" s="17"/>
      <c r="RJZ38" s="18"/>
      <c r="RKA38" s="10"/>
      <c r="RKB38" s="11"/>
      <c r="RKC38" s="11"/>
      <c r="RKD38" s="11"/>
      <c r="RKE38" s="11"/>
      <c r="RKF38" s="12"/>
      <c r="RKG38" s="12"/>
      <c r="RKH38" s="12"/>
      <c r="RKI38" s="12"/>
      <c r="RKJ38" s="13"/>
      <c r="RKK38" s="13"/>
      <c r="RKL38" s="13"/>
      <c r="RKM38" s="14"/>
      <c r="RKN38" s="15"/>
      <c r="RKO38" s="16"/>
      <c r="RKP38" s="15"/>
      <c r="RKQ38" s="16"/>
      <c r="RKR38" s="17"/>
      <c r="RKS38" s="17"/>
      <c r="RKT38" s="17"/>
      <c r="RKU38" s="18"/>
      <c r="RKV38" s="10"/>
      <c r="RKW38" s="11"/>
      <c r="RKX38" s="11"/>
      <c r="RKY38" s="11"/>
      <c r="RKZ38" s="11"/>
      <c r="RLA38" s="12"/>
      <c r="RLB38" s="12"/>
      <c r="RLC38" s="12"/>
      <c r="RLD38" s="12"/>
      <c r="RLE38" s="13"/>
      <c r="RLF38" s="13"/>
      <c r="RLG38" s="13"/>
      <c r="RLH38" s="14"/>
      <c r="RLI38" s="15"/>
      <c r="RLJ38" s="16"/>
      <c r="RLK38" s="15"/>
      <c r="RLL38" s="16"/>
      <c r="RLM38" s="17"/>
      <c r="RLN38" s="17"/>
      <c r="RLO38" s="17"/>
      <c r="RLP38" s="18"/>
      <c r="RLQ38" s="10"/>
      <c r="RLR38" s="11"/>
      <c r="RLS38" s="11"/>
      <c r="RLT38" s="11"/>
      <c r="RLU38" s="11"/>
      <c r="RLV38" s="12"/>
      <c r="RLW38" s="12"/>
      <c r="RLX38" s="12"/>
      <c r="RLY38" s="12"/>
      <c r="RLZ38" s="13"/>
      <c r="RMA38" s="13"/>
      <c r="RMB38" s="13"/>
      <c r="RMC38" s="14"/>
      <c r="RMD38" s="15"/>
      <c r="RME38" s="16"/>
      <c r="RMF38" s="15"/>
      <c r="RMG38" s="16"/>
      <c r="RMH38" s="17"/>
      <c r="RMI38" s="17"/>
      <c r="RMJ38" s="17"/>
      <c r="RMK38" s="18"/>
      <c r="RML38" s="10"/>
      <c r="RMM38" s="11"/>
      <c r="RMN38" s="11"/>
      <c r="RMO38" s="11"/>
      <c r="RMP38" s="11"/>
      <c r="RMQ38" s="12"/>
      <c r="RMR38" s="12"/>
      <c r="RMS38" s="12"/>
      <c r="RMT38" s="12"/>
      <c r="RMU38" s="13"/>
      <c r="RMV38" s="13"/>
      <c r="RMW38" s="13"/>
      <c r="RMX38" s="14"/>
      <c r="RMY38" s="15"/>
      <c r="RMZ38" s="16"/>
      <c r="RNA38" s="15"/>
      <c r="RNB38" s="16"/>
      <c r="RNC38" s="17"/>
      <c r="RND38" s="17"/>
      <c r="RNE38" s="17"/>
      <c r="RNF38" s="18"/>
      <c r="RNG38" s="10"/>
      <c r="RNH38" s="11"/>
      <c r="RNI38" s="11"/>
      <c r="RNJ38" s="11"/>
      <c r="RNK38" s="11"/>
      <c r="RNL38" s="12"/>
      <c r="RNM38" s="12"/>
      <c r="RNN38" s="12"/>
      <c r="RNO38" s="12"/>
      <c r="RNP38" s="13"/>
      <c r="RNQ38" s="13"/>
      <c r="RNR38" s="13"/>
      <c r="RNS38" s="14"/>
      <c r="RNT38" s="15"/>
      <c r="RNU38" s="16"/>
      <c r="RNV38" s="15"/>
      <c r="RNW38" s="16"/>
      <c r="RNX38" s="17"/>
      <c r="RNY38" s="17"/>
      <c r="RNZ38" s="17"/>
      <c r="ROA38" s="18"/>
      <c r="ROB38" s="10"/>
      <c r="ROC38" s="11"/>
      <c r="ROD38" s="11"/>
      <c r="ROE38" s="11"/>
      <c r="ROF38" s="11"/>
      <c r="ROG38" s="12"/>
      <c r="ROH38" s="12"/>
      <c r="ROI38" s="12"/>
      <c r="ROJ38" s="12"/>
      <c r="ROK38" s="13"/>
      <c r="ROL38" s="13"/>
      <c r="ROM38" s="13"/>
      <c r="RON38" s="14"/>
      <c r="ROO38" s="15"/>
      <c r="ROP38" s="16"/>
      <c r="ROQ38" s="15"/>
      <c r="ROR38" s="16"/>
      <c r="ROS38" s="17"/>
      <c r="ROT38" s="17"/>
      <c r="ROU38" s="17"/>
      <c r="ROV38" s="18"/>
      <c r="ROW38" s="10"/>
      <c r="ROX38" s="11"/>
      <c r="ROY38" s="11"/>
      <c r="ROZ38" s="11"/>
      <c r="RPA38" s="11"/>
      <c r="RPB38" s="12"/>
      <c r="RPC38" s="12"/>
      <c r="RPD38" s="12"/>
      <c r="RPE38" s="12"/>
      <c r="RPF38" s="13"/>
      <c r="RPG38" s="13"/>
      <c r="RPH38" s="13"/>
      <c r="RPI38" s="14"/>
      <c r="RPJ38" s="15"/>
      <c r="RPK38" s="16"/>
      <c r="RPL38" s="15"/>
      <c r="RPM38" s="16"/>
      <c r="RPN38" s="17"/>
      <c r="RPO38" s="17"/>
      <c r="RPP38" s="17"/>
      <c r="RPQ38" s="18"/>
      <c r="RPR38" s="10"/>
      <c r="RPS38" s="11"/>
      <c r="RPT38" s="11"/>
      <c r="RPU38" s="11"/>
      <c r="RPV38" s="11"/>
      <c r="RPW38" s="12"/>
      <c r="RPX38" s="12"/>
      <c r="RPY38" s="12"/>
      <c r="RPZ38" s="12"/>
      <c r="RQA38" s="13"/>
      <c r="RQB38" s="13"/>
      <c r="RQC38" s="13"/>
      <c r="RQD38" s="14"/>
      <c r="RQE38" s="15"/>
      <c r="RQF38" s="16"/>
      <c r="RQG38" s="15"/>
      <c r="RQH38" s="16"/>
      <c r="RQI38" s="17"/>
      <c r="RQJ38" s="17"/>
      <c r="RQK38" s="17"/>
      <c r="RQL38" s="18"/>
      <c r="RQM38" s="10"/>
      <c r="RQN38" s="11"/>
      <c r="RQO38" s="11"/>
      <c r="RQP38" s="11"/>
      <c r="RQQ38" s="11"/>
      <c r="RQR38" s="12"/>
      <c r="RQS38" s="12"/>
      <c r="RQT38" s="12"/>
      <c r="RQU38" s="12"/>
      <c r="RQV38" s="13"/>
      <c r="RQW38" s="13"/>
      <c r="RQX38" s="13"/>
      <c r="RQY38" s="14"/>
      <c r="RQZ38" s="15"/>
      <c r="RRA38" s="16"/>
      <c r="RRB38" s="15"/>
      <c r="RRC38" s="16"/>
      <c r="RRD38" s="17"/>
      <c r="RRE38" s="17"/>
      <c r="RRF38" s="17"/>
      <c r="RRG38" s="18"/>
      <c r="RRH38" s="10"/>
      <c r="RRI38" s="11"/>
      <c r="RRJ38" s="11"/>
      <c r="RRK38" s="11"/>
      <c r="RRL38" s="11"/>
      <c r="RRM38" s="12"/>
      <c r="RRN38" s="12"/>
      <c r="RRO38" s="12"/>
      <c r="RRP38" s="12"/>
      <c r="RRQ38" s="13"/>
      <c r="RRR38" s="13"/>
      <c r="RRS38" s="13"/>
      <c r="RRT38" s="14"/>
      <c r="RRU38" s="15"/>
      <c r="RRV38" s="16"/>
      <c r="RRW38" s="15"/>
      <c r="RRX38" s="16"/>
      <c r="RRY38" s="17"/>
      <c r="RRZ38" s="17"/>
      <c r="RSA38" s="17"/>
      <c r="RSB38" s="18"/>
      <c r="RSC38" s="10"/>
      <c r="RSD38" s="11"/>
      <c r="RSE38" s="11"/>
      <c r="RSF38" s="11"/>
      <c r="RSG38" s="11"/>
      <c r="RSH38" s="12"/>
      <c r="RSI38" s="12"/>
      <c r="RSJ38" s="12"/>
      <c r="RSK38" s="12"/>
      <c r="RSL38" s="13"/>
      <c r="RSM38" s="13"/>
      <c r="RSN38" s="13"/>
      <c r="RSO38" s="14"/>
      <c r="RSP38" s="15"/>
      <c r="RSQ38" s="16"/>
      <c r="RSR38" s="15"/>
      <c r="RSS38" s="16"/>
      <c r="RST38" s="17"/>
      <c r="RSU38" s="17"/>
      <c r="RSV38" s="17"/>
      <c r="RSW38" s="18"/>
      <c r="RSX38" s="10"/>
      <c r="RSY38" s="11"/>
      <c r="RSZ38" s="11"/>
      <c r="RTA38" s="11"/>
      <c r="RTB38" s="11"/>
      <c r="RTC38" s="12"/>
      <c r="RTD38" s="12"/>
      <c r="RTE38" s="12"/>
      <c r="RTF38" s="12"/>
      <c r="RTG38" s="13"/>
      <c r="RTH38" s="13"/>
      <c r="RTI38" s="13"/>
      <c r="RTJ38" s="14"/>
      <c r="RTK38" s="15"/>
      <c r="RTL38" s="16"/>
      <c r="RTM38" s="15"/>
      <c r="RTN38" s="16"/>
      <c r="RTO38" s="17"/>
      <c r="RTP38" s="17"/>
      <c r="RTQ38" s="17"/>
      <c r="RTR38" s="18"/>
      <c r="RTS38" s="10"/>
      <c r="RTT38" s="11"/>
      <c r="RTU38" s="11"/>
      <c r="RTV38" s="11"/>
      <c r="RTW38" s="11"/>
      <c r="RTX38" s="12"/>
      <c r="RTY38" s="12"/>
      <c r="RTZ38" s="12"/>
      <c r="RUA38" s="12"/>
      <c r="RUB38" s="13"/>
      <c r="RUC38" s="13"/>
      <c r="RUD38" s="13"/>
      <c r="RUE38" s="14"/>
      <c r="RUF38" s="15"/>
      <c r="RUG38" s="16"/>
      <c r="RUH38" s="15"/>
      <c r="RUI38" s="16"/>
      <c r="RUJ38" s="17"/>
      <c r="RUK38" s="17"/>
      <c r="RUL38" s="17"/>
      <c r="RUM38" s="18"/>
      <c r="RUN38" s="10"/>
      <c r="RUO38" s="11"/>
      <c r="RUP38" s="11"/>
      <c r="RUQ38" s="11"/>
      <c r="RUR38" s="11"/>
      <c r="RUS38" s="12"/>
      <c r="RUT38" s="12"/>
      <c r="RUU38" s="12"/>
      <c r="RUV38" s="12"/>
      <c r="RUW38" s="13"/>
      <c r="RUX38" s="13"/>
      <c r="RUY38" s="13"/>
      <c r="RUZ38" s="14"/>
      <c r="RVA38" s="15"/>
      <c r="RVB38" s="16"/>
      <c r="RVC38" s="15"/>
      <c r="RVD38" s="16"/>
      <c r="RVE38" s="17"/>
      <c r="RVF38" s="17"/>
      <c r="RVG38" s="17"/>
      <c r="RVH38" s="18"/>
      <c r="RVI38" s="10"/>
      <c r="RVJ38" s="11"/>
      <c r="RVK38" s="11"/>
      <c r="RVL38" s="11"/>
      <c r="RVM38" s="11"/>
      <c r="RVN38" s="12"/>
      <c r="RVO38" s="12"/>
      <c r="RVP38" s="12"/>
      <c r="RVQ38" s="12"/>
      <c r="RVR38" s="13"/>
      <c r="RVS38" s="13"/>
      <c r="RVT38" s="13"/>
      <c r="RVU38" s="14"/>
      <c r="RVV38" s="15"/>
      <c r="RVW38" s="16"/>
      <c r="RVX38" s="15"/>
      <c r="RVY38" s="16"/>
      <c r="RVZ38" s="17"/>
      <c r="RWA38" s="17"/>
      <c r="RWB38" s="17"/>
      <c r="RWC38" s="18"/>
      <c r="RWD38" s="10"/>
      <c r="RWE38" s="11"/>
      <c r="RWF38" s="11"/>
      <c r="RWG38" s="11"/>
      <c r="RWH38" s="11"/>
      <c r="RWI38" s="12"/>
      <c r="RWJ38" s="12"/>
      <c r="RWK38" s="12"/>
      <c r="RWL38" s="12"/>
      <c r="RWM38" s="13"/>
      <c r="RWN38" s="13"/>
      <c r="RWO38" s="13"/>
      <c r="RWP38" s="14"/>
      <c r="RWQ38" s="15"/>
      <c r="RWR38" s="16"/>
      <c r="RWS38" s="15"/>
      <c r="RWT38" s="16"/>
      <c r="RWU38" s="17"/>
      <c r="RWV38" s="17"/>
      <c r="RWW38" s="17"/>
      <c r="RWX38" s="18"/>
      <c r="RWY38" s="10"/>
      <c r="RWZ38" s="11"/>
      <c r="RXA38" s="11"/>
      <c r="RXB38" s="11"/>
      <c r="RXC38" s="11"/>
      <c r="RXD38" s="12"/>
      <c r="RXE38" s="12"/>
      <c r="RXF38" s="12"/>
      <c r="RXG38" s="12"/>
      <c r="RXH38" s="13"/>
      <c r="RXI38" s="13"/>
      <c r="RXJ38" s="13"/>
      <c r="RXK38" s="14"/>
      <c r="RXL38" s="15"/>
      <c r="RXM38" s="16"/>
      <c r="RXN38" s="15"/>
      <c r="RXO38" s="16"/>
      <c r="RXP38" s="17"/>
      <c r="RXQ38" s="17"/>
      <c r="RXR38" s="17"/>
      <c r="RXS38" s="18"/>
      <c r="RXT38" s="10"/>
      <c r="RXU38" s="11"/>
      <c r="RXV38" s="11"/>
      <c r="RXW38" s="11"/>
      <c r="RXX38" s="11"/>
      <c r="RXY38" s="12"/>
      <c r="RXZ38" s="12"/>
      <c r="RYA38" s="12"/>
      <c r="RYB38" s="12"/>
      <c r="RYC38" s="13"/>
      <c r="RYD38" s="13"/>
      <c r="RYE38" s="13"/>
      <c r="RYF38" s="14"/>
      <c r="RYG38" s="15"/>
      <c r="RYH38" s="16"/>
      <c r="RYI38" s="15"/>
      <c r="RYJ38" s="16"/>
      <c r="RYK38" s="17"/>
      <c r="RYL38" s="17"/>
      <c r="RYM38" s="17"/>
      <c r="RYN38" s="18"/>
      <c r="RYO38" s="10"/>
      <c r="RYP38" s="11"/>
      <c r="RYQ38" s="11"/>
      <c r="RYR38" s="11"/>
      <c r="RYS38" s="11"/>
      <c r="RYT38" s="12"/>
      <c r="RYU38" s="12"/>
      <c r="RYV38" s="12"/>
      <c r="RYW38" s="12"/>
      <c r="RYX38" s="13"/>
      <c r="RYY38" s="13"/>
      <c r="RYZ38" s="13"/>
      <c r="RZA38" s="14"/>
      <c r="RZB38" s="15"/>
      <c r="RZC38" s="16"/>
      <c r="RZD38" s="15"/>
      <c r="RZE38" s="16"/>
      <c r="RZF38" s="17"/>
      <c r="RZG38" s="17"/>
      <c r="RZH38" s="17"/>
      <c r="RZI38" s="18"/>
      <c r="RZJ38" s="10"/>
      <c r="RZK38" s="11"/>
      <c r="RZL38" s="11"/>
      <c r="RZM38" s="11"/>
      <c r="RZN38" s="11"/>
      <c r="RZO38" s="12"/>
      <c r="RZP38" s="12"/>
      <c r="RZQ38" s="12"/>
      <c r="RZR38" s="12"/>
      <c r="RZS38" s="13"/>
      <c r="RZT38" s="13"/>
      <c r="RZU38" s="13"/>
      <c r="RZV38" s="14"/>
      <c r="RZW38" s="15"/>
      <c r="RZX38" s="16"/>
      <c r="RZY38" s="15"/>
      <c r="RZZ38" s="16"/>
      <c r="SAA38" s="17"/>
      <c r="SAB38" s="17"/>
      <c r="SAC38" s="17"/>
      <c r="SAD38" s="18"/>
      <c r="SAE38" s="10"/>
      <c r="SAF38" s="11"/>
      <c r="SAG38" s="11"/>
      <c r="SAH38" s="11"/>
      <c r="SAI38" s="11"/>
      <c r="SAJ38" s="12"/>
      <c r="SAK38" s="12"/>
      <c r="SAL38" s="12"/>
      <c r="SAM38" s="12"/>
      <c r="SAN38" s="13"/>
      <c r="SAO38" s="13"/>
      <c r="SAP38" s="13"/>
      <c r="SAQ38" s="14"/>
      <c r="SAR38" s="15"/>
      <c r="SAS38" s="16"/>
      <c r="SAT38" s="15"/>
      <c r="SAU38" s="16"/>
      <c r="SAV38" s="17"/>
      <c r="SAW38" s="17"/>
      <c r="SAX38" s="17"/>
      <c r="SAY38" s="18"/>
      <c r="SAZ38" s="10"/>
      <c r="SBA38" s="11"/>
      <c r="SBB38" s="11"/>
      <c r="SBC38" s="11"/>
      <c r="SBD38" s="11"/>
      <c r="SBE38" s="12"/>
      <c r="SBF38" s="12"/>
      <c r="SBG38" s="12"/>
      <c r="SBH38" s="12"/>
      <c r="SBI38" s="13"/>
      <c r="SBJ38" s="13"/>
      <c r="SBK38" s="13"/>
      <c r="SBL38" s="14"/>
      <c r="SBM38" s="15"/>
      <c r="SBN38" s="16"/>
      <c r="SBO38" s="15"/>
      <c r="SBP38" s="16"/>
      <c r="SBQ38" s="17"/>
      <c r="SBR38" s="17"/>
      <c r="SBS38" s="17"/>
      <c r="SBT38" s="18"/>
      <c r="SBU38" s="10"/>
      <c r="SBV38" s="11"/>
      <c r="SBW38" s="11"/>
      <c r="SBX38" s="11"/>
      <c r="SBY38" s="11"/>
      <c r="SBZ38" s="12"/>
      <c r="SCA38" s="12"/>
      <c r="SCB38" s="12"/>
      <c r="SCC38" s="12"/>
      <c r="SCD38" s="13"/>
      <c r="SCE38" s="13"/>
      <c r="SCF38" s="13"/>
      <c r="SCG38" s="14"/>
      <c r="SCH38" s="15"/>
      <c r="SCI38" s="16"/>
      <c r="SCJ38" s="15"/>
      <c r="SCK38" s="16"/>
      <c r="SCL38" s="17"/>
      <c r="SCM38" s="17"/>
      <c r="SCN38" s="17"/>
      <c r="SCO38" s="18"/>
      <c r="SCP38" s="10"/>
      <c r="SCQ38" s="11"/>
      <c r="SCR38" s="11"/>
      <c r="SCS38" s="11"/>
      <c r="SCT38" s="11"/>
      <c r="SCU38" s="12"/>
      <c r="SCV38" s="12"/>
      <c r="SCW38" s="12"/>
      <c r="SCX38" s="12"/>
      <c r="SCY38" s="13"/>
      <c r="SCZ38" s="13"/>
      <c r="SDA38" s="13"/>
      <c r="SDB38" s="14"/>
      <c r="SDC38" s="15"/>
      <c r="SDD38" s="16"/>
      <c r="SDE38" s="15"/>
      <c r="SDF38" s="16"/>
      <c r="SDG38" s="17"/>
      <c r="SDH38" s="17"/>
      <c r="SDI38" s="17"/>
      <c r="SDJ38" s="18"/>
      <c r="SDK38" s="10"/>
      <c r="SDL38" s="11"/>
      <c r="SDM38" s="11"/>
      <c r="SDN38" s="11"/>
      <c r="SDO38" s="11"/>
      <c r="SDP38" s="12"/>
      <c r="SDQ38" s="12"/>
      <c r="SDR38" s="12"/>
      <c r="SDS38" s="12"/>
      <c r="SDT38" s="13"/>
      <c r="SDU38" s="13"/>
      <c r="SDV38" s="13"/>
      <c r="SDW38" s="14"/>
      <c r="SDX38" s="15"/>
      <c r="SDY38" s="16"/>
      <c r="SDZ38" s="15"/>
      <c r="SEA38" s="16"/>
      <c r="SEB38" s="17"/>
      <c r="SEC38" s="17"/>
      <c r="SED38" s="17"/>
      <c r="SEE38" s="18"/>
      <c r="SEF38" s="10"/>
      <c r="SEG38" s="11"/>
      <c r="SEH38" s="11"/>
      <c r="SEI38" s="11"/>
      <c r="SEJ38" s="11"/>
      <c r="SEK38" s="12"/>
      <c r="SEL38" s="12"/>
      <c r="SEM38" s="12"/>
      <c r="SEN38" s="12"/>
      <c r="SEO38" s="13"/>
      <c r="SEP38" s="13"/>
      <c r="SEQ38" s="13"/>
      <c r="SER38" s="14"/>
      <c r="SES38" s="15"/>
      <c r="SET38" s="16"/>
      <c r="SEU38" s="15"/>
      <c r="SEV38" s="16"/>
      <c r="SEW38" s="17"/>
      <c r="SEX38" s="17"/>
      <c r="SEY38" s="17"/>
      <c r="SEZ38" s="18"/>
      <c r="SFA38" s="10"/>
      <c r="SFB38" s="11"/>
      <c r="SFC38" s="11"/>
      <c r="SFD38" s="11"/>
      <c r="SFE38" s="11"/>
      <c r="SFF38" s="12"/>
      <c r="SFG38" s="12"/>
      <c r="SFH38" s="12"/>
      <c r="SFI38" s="12"/>
      <c r="SFJ38" s="13"/>
      <c r="SFK38" s="13"/>
      <c r="SFL38" s="13"/>
      <c r="SFM38" s="14"/>
      <c r="SFN38" s="15"/>
      <c r="SFO38" s="16"/>
      <c r="SFP38" s="15"/>
      <c r="SFQ38" s="16"/>
      <c r="SFR38" s="17"/>
      <c r="SFS38" s="17"/>
      <c r="SFT38" s="17"/>
      <c r="SFU38" s="18"/>
      <c r="SFV38" s="10"/>
      <c r="SFW38" s="11"/>
      <c r="SFX38" s="11"/>
      <c r="SFY38" s="11"/>
      <c r="SFZ38" s="11"/>
      <c r="SGA38" s="12"/>
      <c r="SGB38" s="12"/>
      <c r="SGC38" s="12"/>
      <c r="SGD38" s="12"/>
      <c r="SGE38" s="13"/>
      <c r="SGF38" s="13"/>
      <c r="SGG38" s="13"/>
      <c r="SGH38" s="14"/>
      <c r="SGI38" s="15"/>
      <c r="SGJ38" s="16"/>
      <c r="SGK38" s="15"/>
      <c r="SGL38" s="16"/>
      <c r="SGM38" s="17"/>
      <c r="SGN38" s="17"/>
      <c r="SGO38" s="17"/>
      <c r="SGP38" s="18"/>
      <c r="SGQ38" s="10"/>
      <c r="SGR38" s="11"/>
      <c r="SGS38" s="11"/>
      <c r="SGT38" s="11"/>
      <c r="SGU38" s="11"/>
      <c r="SGV38" s="12"/>
      <c r="SGW38" s="12"/>
      <c r="SGX38" s="12"/>
      <c r="SGY38" s="12"/>
      <c r="SGZ38" s="13"/>
      <c r="SHA38" s="13"/>
      <c r="SHB38" s="13"/>
      <c r="SHC38" s="14"/>
      <c r="SHD38" s="15"/>
      <c r="SHE38" s="16"/>
      <c r="SHF38" s="15"/>
      <c r="SHG38" s="16"/>
      <c r="SHH38" s="17"/>
      <c r="SHI38" s="17"/>
      <c r="SHJ38" s="17"/>
      <c r="SHK38" s="18"/>
      <c r="SHL38" s="10"/>
      <c r="SHM38" s="11"/>
      <c r="SHN38" s="11"/>
      <c r="SHO38" s="11"/>
      <c r="SHP38" s="11"/>
      <c r="SHQ38" s="12"/>
      <c r="SHR38" s="12"/>
      <c r="SHS38" s="12"/>
      <c r="SHT38" s="12"/>
      <c r="SHU38" s="13"/>
      <c r="SHV38" s="13"/>
      <c r="SHW38" s="13"/>
      <c r="SHX38" s="14"/>
      <c r="SHY38" s="15"/>
      <c r="SHZ38" s="16"/>
      <c r="SIA38" s="15"/>
      <c r="SIB38" s="16"/>
      <c r="SIC38" s="17"/>
      <c r="SID38" s="17"/>
      <c r="SIE38" s="17"/>
      <c r="SIF38" s="18"/>
      <c r="SIG38" s="10"/>
      <c r="SIH38" s="11"/>
      <c r="SII38" s="11"/>
      <c r="SIJ38" s="11"/>
      <c r="SIK38" s="11"/>
      <c r="SIL38" s="12"/>
      <c r="SIM38" s="12"/>
      <c r="SIN38" s="12"/>
      <c r="SIO38" s="12"/>
      <c r="SIP38" s="13"/>
      <c r="SIQ38" s="13"/>
      <c r="SIR38" s="13"/>
      <c r="SIS38" s="14"/>
      <c r="SIT38" s="15"/>
      <c r="SIU38" s="16"/>
      <c r="SIV38" s="15"/>
      <c r="SIW38" s="16"/>
      <c r="SIX38" s="17"/>
      <c r="SIY38" s="17"/>
      <c r="SIZ38" s="17"/>
      <c r="SJA38" s="18"/>
      <c r="SJB38" s="10"/>
      <c r="SJC38" s="11"/>
      <c r="SJD38" s="11"/>
      <c r="SJE38" s="11"/>
      <c r="SJF38" s="11"/>
      <c r="SJG38" s="12"/>
      <c r="SJH38" s="12"/>
      <c r="SJI38" s="12"/>
      <c r="SJJ38" s="12"/>
      <c r="SJK38" s="13"/>
      <c r="SJL38" s="13"/>
      <c r="SJM38" s="13"/>
      <c r="SJN38" s="14"/>
      <c r="SJO38" s="15"/>
      <c r="SJP38" s="16"/>
      <c r="SJQ38" s="15"/>
      <c r="SJR38" s="16"/>
      <c r="SJS38" s="17"/>
      <c r="SJT38" s="17"/>
      <c r="SJU38" s="17"/>
      <c r="SJV38" s="18"/>
      <c r="SJW38" s="10"/>
      <c r="SJX38" s="11"/>
      <c r="SJY38" s="11"/>
      <c r="SJZ38" s="11"/>
      <c r="SKA38" s="11"/>
      <c r="SKB38" s="12"/>
      <c r="SKC38" s="12"/>
      <c r="SKD38" s="12"/>
      <c r="SKE38" s="12"/>
      <c r="SKF38" s="13"/>
      <c r="SKG38" s="13"/>
      <c r="SKH38" s="13"/>
      <c r="SKI38" s="14"/>
      <c r="SKJ38" s="15"/>
      <c r="SKK38" s="16"/>
      <c r="SKL38" s="15"/>
      <c r="SKM38" s="16"/>
      <c r="SKN38" s="17"/>
      <c r="SKO38" s="17"/>
      <c r="SKP38" s="17"/>
      <c r="SKQ38" s="18"/>
      <c r="SKR38" s="10"/>
      <c r="SKS38" s="11"/>
      <c r="SKT38" s="11"/>
      <c r="SKU38" s="11"/>
      <c r="SKV38" s="11"/>
      <c r="SKW38" s="12"/>
      <c r="SKX38" s="12"/>
      <c r="SKY38" s="12"/>
      <c r="SKZ38" s="12"/>
      <c r="SLA38" s="13"/>
      <c r="SLB38" s="13"/>
      <c r="SLC38" s="13"/>
      <c r="SLD38" s="14"/>
      <c r="SLE38" s="15"/>
      <c r="SLF38" s="16"/>
      <c r="SLG38" s="15"/>
      <c r="SLH38" s="16"/>
      <c r="SLI38" s="17"/>
      <c r="SLJ38" s="17"/>
      <c r="SLK38" s="17"/>
      <c r="SLL38" s="18"/>
      <c r="SLM38" s="10"/>
      <c r="SLN38" s="11"/>
      <c r="SLO38" s="11"/>
      <c r="SLP38" s="11"/>
      <c r="SLQ38" s="11"/>
      <c r="SLR38" s="12"/>
      <c r="SLS38" s="12"/>
      <c r="SLT38" s="12"/>
      <c r="SLU38" s="12"/>
      <c r="SLV38" s="13"/>
      <c r="SLW38" s="13"/>
      <c r="SLX38" s="13"/>
      <c r="SLY38" s="14"/>
      <c r="SLZ38" s="15"/>
      <c r="SMA38" s="16"/>
      <c r="SMB38" s="15"/>
      <c r="SMC38" s="16"/>
      <c r="SMD38" s="17"/>
      <c r="SME38" s="17"/>
      <c r="SMF38" s="17"/>
      <c r="SMG38" s="18"/>
      <c r="SMH38" s="10"/>
      <c r="SMI38" s="11"/>
      <c r="SMJ38" s="11"/>
      <c r="SMK38" s="11"/>
      <c r="SML38" s="11"/>
      <c r="SMM38" s="12"/>
      <c r="SMN38" s="12"/>
      <c r="SMO38" s="12"/>
      <c r="SMP38" s="12"/>
      <c r="SMQ38" s="13"/>
      <c r="SMR38" s="13"/>
      <c r="SMS38" s="13"/>
      <c r="SMT38" s="14"/>
      <c r="SMU38" s="15"/>
      <c r="SMV38" s="16"/>
      <c r="SMW38" s="15"/>
      <c r="SMX38" s="16"/>
      <c r="SMY38" s="17"/>
      <c r="SMZ38" s="17"/>
      <c r="SNA38" s="17"/>
      <c r="SNB38" s="18"/>
      <c r="SNC38" s="10"/>
      <c r="SND38" s="11"/>
      <c r="SNE38" s="11"/>
      <c r="SNF38" s="11"/>
      <c r="SNG38" s="11"/>
      <c r="SNH38" s="12"/>
      <c r="SNI38" s="12"/>
      <c r="SNJ38" s="12"/>
      <c r="SNK38" s="12"/>
      <c r="SNL38" s="13"/>
      <c r="SNM38" s="13"/>
      <c r="SNN38" s="13"/>
      <c r="SNO38" s="14"/>
      <c r="SNP38" s="15"/>
      <c r="SNQ38" s="16"/>
      <c r="SNR38" s="15"/>
      <c r="SNS38" s="16"/>
      <c r="SNT38" s="17"/>
      <c r="SNU38" s="17"/>
      <c r="SNV38" s="17"/>
      <c r="SNW38" s="18"/>
      <c r="SNX38" s="10"/>
      <c r="SNY38" s="11"/>
      <c r="SNZ38" s="11"/>
      <c r="SOA38" s="11"/>
      <c r="SOB38" s="11"/>
      <c r="SOC38" s="12"/>
      <c r="SOD38" s="12"/>
      <c r="SOE38" s="12"/>
      <c r="SOF38" s="12"/>
      <c r="SOG38" s="13"/>
      <c r="SOH38" s="13"/>
      <c r="SOI38" s="13"/>
      <c r="SOJ38" s="14"/>
      <c r="SOK38" s="15"/>
      <c r="SOL38" s="16"/>
      <c r="SOM38" s="15"/>
      <c r="SON38" s="16"/>
      <c r="SOO38" s="17"/>
      <c r="SOP38" s="17"/>
      <c r="SOQ38" s="17"/>
      <c r="SOR38" s="18"/>
      <c r="SOS38" s="10"/>
      <c r="SOT38" s="11"/>
      <c r="SOU38" s="11"/>
      <c r="SOV38" s="11"/>
      <c r="SOW38" s="11"/>
      <c r="SOX38" s="12"/>
      <c r="SOY38" s="12"/>
      <c r="SOZ38" s="12"/>
      <c r="SPA38" s="12"/>
      <c r="SPB38" s="13"/>
      <c r="SPC38" s="13"/>
      <c r="SPD38" s="13"/>
      <c r="SPE38" s="14"/>
      <c r="SPF38" s="15"/>
      <c r="SPG38" s="16"/>
      <c r="SPH38" s="15"/>
      <c r="SPI38" s="16"/>
      <c r="SPJ38" s="17"/>
      <c r="SPK38" s="17"/>
      <c r="SPL38" s="17"/>
      <c r="SPM38" s="18"/>
      <c r="SPN38" s="10"/>
      <c r="SPO38" s="11"/>
      <c r="SPP38" s="11"/>
      <c r="SPQ38" s="11"/>
      <c r="SPR38" s="11"/>
      <c r="SPS38" s="12"/>
      <c r="SPT38" s="12"/>
      <c r="SPU38" s="12"/>
      <c r="SPV38" s="12"/>
      <c r="SPW38" s="13"/>
      <c r="SPX38" s="13"/>
      <c r="SPY38" s="13"/>
      <c r="SPZ38" s="14"/>
      <c r="SQA38" s="15"/>
      <c r="SQB38" s="16"/>
      <c r="SQC38" s="15"/>
      <c r="SQD38" s="16"/>
      <c r="SQE38" s="17"/>
      <c r="SQF38" s="17"/>
      <c r="SQG38" s="17"/>
      <c r="SQH38" s="18"/>
      <c r="SQI38" s="10"/>
      <c r="SQJ38" s="11"/>
      <c r="SQK38" s="11"/>
      <c r="SQL38" s="11"/>
      <c r="SQM38" s="11"/>
      <c r="SQN38" s="12"/>
      <c r="SQO38" s="12"/>
      <c r="SQP38" s="12"/>
      <c r="SQQ38" s="12"/>
      <c r="SQR38" s="13"/>
      <c r="SQS38" s="13"/>
      <c r="SQT38" s="13"/>
      <c r="SQU38" s="14"/>
      <c r="SQV38" s="15"/>
      <c r="SQW38" s="16"/>
      <c r="SQX38" s="15"/>
      <c r="SQY38" s="16"/>
      <c r="SQZ38" s="17"/>
      <c r="SRA38" s="17"/>
      <c r="SRB38" s="17"/>
      <c r="SRC38" s="18"/>
      <c r="SRD38" s="10"/>
      <c r="SRE38" s="11"/>
      <c r="SRF38" s="11"/>
      <c r="SRG38" s="11"/>
      <c r="SRH38" s="11"/>
      <c r="SRI38" s="12"/>
      <c r="SRJ38" s="12"/>
      <c r="SRK38" s="12"/>
      <c r="SRL38" s="12"/>
      <c r="SRM38" s="13"/>
      <c r="SRN38" s="13"/>
      <c r="SRO38" s="13"/>
      <c r="SRP38" s="14"/>
      <c r="SRQ38" s="15"/>
      <c r="SRR38" s="16"/>
      <c r="SRS38" s="15"/>
      <c r="SRT38" s="16"/>
      <c r="SRU38" s="17"/>
      <c r="SRV38" s="17"/>
      <c r="SRW38" s="17"/>
      <c r="SRX38" s="18"/>
      <c r="SRY38" s="10"/>
      <c r="SRZ38" s="11"/>
      <c r="SSA38" s="11"/>
      <c r="SSB38" s="11"/>
      <c r="SSC38" s="11"/>
      <c r="SSD38" s="12"/>
      <c r="SSE38" s="12"/>
      <c r="SSF38" s="12"/>
      <c r="SSG38" s="12"/>
      <c r="SSH38" s="13"/>
      <c r="SSI38" s="13"/>
      <c r="SSJ38" s="13"/>
      <c r="SSK38" s="14"/>
      <c r="SSL38" s="15"/>
      <c r="SSM38" s="16"/>
      <c r="SSN38" s="15"/>
      <c r="SSO38" s="16"/>
      <c r="SSP38" s="17"/>
      <c r="SSQ38" s="17"/>
      <c r="SSR38" s="17"/>
      <c r="SSS38" s="18"/>
      <c r="SST38" s="10"/>
      <c r="SSU38" s="11"/>
      <c r="SSV38" s="11"/>
      <c r="SSW38" s="11"/>
      <c r="SSX38" s="11"/>
      <c r="SSY38" s="12"/>
      <c r="SSZ38" s="12"/>
      <c r="STA38" s="12"/>
      <c r="STB38" s="12"/>
      <c r="STC38" s="13"/>
      <c r="STD38" s="13"/>
      <c r="STE38" s="13"/>
      <c r="STF38" s="14"/>
      <c r="STG38" s="15"/>
      <c r="STH38" s="16"/>
      <c r="STI38" s="15"/>
      <c r="STJ38" s="16"/>
      <c r="STK38" s="17"/>
      <c r="STL38" s="17"/>
      <c r="STM38" s="17"/>
      <c r="STN38" s="18"/>
      <c r="STO38" s="10"/>
      <c r="STP38" s="11"/>
      <c r="STQ38" s="11"/>
      <c r="STR38" s="11"/>
      <c r="STS38" s="11"/>
      <c r="STT38" s="12"/>
      <c r="STU38" s="12"/>
      <c r="STV38" s="12"/>
      <c r="STW38" s="12"/>
      <c r="STX38" s="13"/>
      <c r="STY38" s="13"/>
      <c r="STZ38" s="13"/>
      <c r="SUA38" s="14"/>
      <c r="SUB38" s="15"/>
      <c r="SUC38" s="16"/>
      <c r="SUD38" s="15"/>
      <c r="SUE38" s="16"/>
      <c r="SUF38" s="17"/>
      <c r="SUG38" s="17"/>
      <c r="SUH38" s="17"/>
      <c r="SUI38" s="18"/>
      <c r="SUJ38" s="10"/>
      <c r="SUK38" s="11"/>
      <c r="SUL38" s="11"/>
      <c r="SUM38" s="11"/>
      <c r="SUN38" s="11"/>
      <c r="SUO38" s="12"/>
      <c r="SUP38" s="12"/>
      <c r="SUQ38" s="12"/>
      <c r="SUR38" s="12"/>
      <c r="SUS38" s="13"/>
      <c r="SUT38" s="13"/>
      <c r="SUU38" s="13"/>
      <c r="SUV38" s="14"/>
      <c r="SUW38" s="15"/>
      <c r="SUX38" s="16"/>
      <c r="SUY38" s="15"/>
      <c r="SUZ38" s="16"/>
      <c r="SVA38" s="17"/>
      <c r="SVB38" s="17"/>
      <c r="SVC38" s="17"/>
      <c r="SVD38" s="18"/>
      <c r="SVE38" s="10"/>
      <c r="SVF38" s="11"/>
      <c r="SVG38" s="11"/>
      <c r="SVH38" s="11"/>
      <c r="SVI38" s="11"/>
      <c r="SVJ38" s="12"/>
      <c r="SVK38" s="12"/>
      <c r="SVL38" s="12"/>
      <c r="SVM38" s="12"/>
      <c r="SVN38" s="13"/>
      <c r="SVO38" s="13"/>
      <c r="SVP38" s="13"/>
      <c r="SVQ38" s="14"/>
      <c r="SVR38" s="15"/>
      <c r="SVS38" s="16"/>
      <c r="SVT38" s="15"/>
      <c r="SVU38" s="16"/>
      <c r="SVV38" s="17"/>
      <c r="SVW38" s="17"/>
      <c r="SVX38" s="17"/>
      <c r="SVY38" s="18"/>
      <c r="SVZ38" s="10"/>
      <c r="SWA38" s="11"/>
      <c r="SWB38" s="11"/>
      <c r="SWC38" s="11"/>
      <c r="SWD38" s="11"/>
      <c r="SWE38" s="12"/>
      <c r="SWF38" s="12"/>
      <c r="SWG38" s="12"/>
      <c r="SWH38" s="12"/>
      <c r="SWI38" s="13"/>
      <c r="SWJ38" s="13"/>
      <c r="SWK38" s="13"/>
      <c r="SWL38" s="14"/>
      <c r="SWM38" s="15"/>
      <c r="SWN38" s="16"/>
      <c r="SWO38" s="15"/>
      <c r="SWP38" s="16"/>
      <c r="SWQ38" s="17"/>
      <c r="SWR38" s="17"/>
      <c r="SWS38" s="17"/>
      <c r="SWT38" s="18"/>
      <c r="SWU38" s="10"/>
      <c r="SWV38" s="11"/>
      <c r="SWW38" s="11"/>
      <c r="SWX38" s="11"/>
      <c r="SWY38" s="11"/>
      <c r="SWZ38" s="12"/>
      <c r="SXA38" s="12"/>
      <c r="SXB38" s="12"/>
      <c r="SXC38" s="12"/>
      <c r="SXD38" s="13"/>
      <c r="SXE38" s="13"/>
      <c r="SXF38" s="13"/>
      <c r="SXG38" s="14"/>
      <c r="SXH38" s="15"/>
      <c r="SXI38" s="16"/>
      <c r="SXJ38" s="15"/>
      <c r="SXK38" s="16"/>
      <c r="SXL38" s="17"/>
      <c r="SXM38" s="17"/>
      <c r="SXN38" s="17"/>
      <c r="SXO38" s="18"/>
      <c r="SXP38" s="10"/>
      <c r="SXQ38" s="11"/>
      <c r="SXR38" s="11"/>
      <c r="SXS38" s="11"/>
      <c r="SXT38" s="11"/>
      <c r="SXU38" s="12"/>
      <c r="SXV38" s="12"/>
      <c r="SXW38" s="12"/>
      <c r="SXX38" s="12"/>
      <c r="SXY38" s="13"/>
      <c r="SXZ38" s="13"/>
      <c r="SYA38" s="13"/>
      <c r="SYB38" s="14"/>
      <c r="SYC38" s="15"/>
      <c r="SYD38" s="16"/>
      <c r="SYE38" s="15"/>
      <c r="SYF38" s="16"/>
      <c r="SYG38" s="17"/>
      <c r="SYH38" s="17"/>
      <c r="SYI38" s="17"/>
      <c r="SYJ38" s="18"/>
      <c r="SYK38" s="10"/>
      <c r="SYL38" s="11"/>
      <c r="SYM38" s="11"/>
      <c r="SYN38" s="11"/>
      <c r="SYO38" s="11"/>
      <c r="SYP38" s="12"/>
      <c r="SYQ38" s="12"/>
      <c r="SYR38" s="12"/>
      <c r="SYS38" s="12"/>
      <c r="SYT38" s="13"/>
      <c r="SYU38" s="13"/>
      <c r="SYV38" s="13"/>
      <c r="SYW38" s="14"/>
      <c r="SYX38" s="15"/>
      <c r="SYY38" s="16"/>
      <c r="SYZ38" s="15"/>
      <c r="SZA38" s="16"/>
      <c r="SZB38" s="17"/>
      <c r="SZC38" s="17"/>
      <c r="SZD38" s="17"/>
      <c r="SZE38" s="18"/>
      <c r="SZF38" s="10"/>
      <c r="SZG38" s="11"/>
      <c r="SZH38" s="11"/>
      <c r="SZI38" s="11"/>
      <c r="SZJ38" s="11"/>
      <c r="SZK38" s="12"/>
      <c r="SZL38" s="12"/>
      <c r="SZM38" s="12"/>
      <c r="SZN38" s="12"/>
      <c r="SZO38" s="13"/>
      <c r="SZP38" s="13"/>
      <c r="SZQ38" s="13"/>
      <c r="SZR38" s="14"/>
      <c r="SZS38" s="15"/>
      <c r="SZT38" s="16"/>
      <c r="SZU38" s="15"/>
      <c r="SZV38" s="16"/>
      <c r="SZW38" s="17"/>
      <c r="SZX38" s="17"/>
      <c r="SZY38" s="17"/>
      <c r="SZZ38" s="18"/>
      <c r="TAA38" s="10"/>
      <c r="TAB38" s="11"/>
      <c r="TAC38" s="11"/>
      <c r="TAD38" s="11"/>
      <c r="TAE38" s="11"/>
      <c r="TAF38" s="12"/>
      <c r="TAG38" s="12"/>
      <c r="TAH38" s="12"/>
      <c r="TAI38" s="12"/>
      <c r="TAJ38" s="13"/>
      <c r="TAK38" s="13"/>
      <c r="TAL38" s="13"/>
      <c r="TAM38" s="14"/>
      <c r="TAN38" s="15"/>
      <c r="TAO38" s="16"/>
      <c r="TAP38" s="15"/>
      <c r="TAQ38" s="16"/>
      <c r="TAR38" s="17"/>
      <c r="TAS38" s="17"/>
      <c r="TAT38" s="17"/>
      <c r="TAU38" s="18"/>
      <c r="TAV38" s="10"/>
      <c r="TAW38" s="11"/>
      <c r="TAX38" s="11"/>
      <c r="TAY38" s="11"/>
      <c r="TAZ38" s="11"/>
      <c r="TBA38" s="12"/>
      <c r="TBB38" s="12"/>
      <c r="TBC38" s="12"/>
      <c r="TBD38" s="12"/>
      <c r="TBE38" s="13"/>
      <c r="TBF38" s="13"/>
      <c r="TBG38" s="13"/>
      <c r="TBH38" s="14"/>
      <c r="TBI38" s="15"/>
      <c r="TBJ38" s="16"/>
      <c r="TBK38" s="15"/>
      <c r="TBL38" s="16"/>
      <c r="TBM38" s="17"/>
      <c r="TBN38" s="17"/>
      <c r="TBO38" s="17"/>
      <c r="TBP38" s="18"/>
      <c r="TBQ38" s="10"/>
      <c r="TBR38" s="11"/>
      <c r="TBS38" s="11"/>
      <c r="TBT38" s="11"/>
      <c r="TBU38" s="11"/>
      <c r="TBV38" s="12"/>
      <c r="TBW38" s="12"/>
      <c r="TBX38" s="12"/>
      <c r="TBY38" s="12"/>
      <c r="TBZ38" s="13"/>
      <c r="TCA38" s="13"/>
      <c r="TCB38" s="13"/>
      <c r="TCC38" s="14"/>
      <c r="TCD38" s="15"/>
      <c r="TCE38" s="16"/>
      <c r="TCF38" s="15"/>
      <c r="TCG38" s="16"/>
      <c r="TCH38" s="17"/>
      <c r="TCI38" s="17"/>
      <c r="TCJ38" s="17"/>
      <c r="TCK38" s="18"/>
      <c r="TCL38" s="10"/>
      <c r="TCM38" s="11"/>
      <c r="TCN38" s="11"/>
      <c r="TCO38" s="11"/>
      <c r="TCP38" s="11"/>
      <c r="TCQ38" s="12"/>
      <c r="TCR38" s="12"/>
      <c r="TCS38" s="12"/>
      <c r="TCT38" s="12"/>
      <c r="TCU38" s="13"/>
      <c r="TCV38" s="13"/>
      <c r="TCW38" s="13"/>
      <c r="TCX38" s="14"/>
      <c r="TCY38" s="15"/>
      <c r="TCZ38" s="16"/>
      <c r="TDA38" s="15"/>
      <c r="TDB38" s="16"/>
      <c r="TDC38" s="17"/>
      <c r="TDD38" s="17"/>
      <c r="TDE38" s="17"/>
      <c r="TDF38" s="18"/>
      <c r="TDG38" s="10"/>
      <c r="TDH38" s="11"/>
      <c r="TDI38" s="11"/>
      <c r="TDJ38" s="11"/>
      <c r="TDK38" s="11"/>
      <c r="TDL38" s="12"/>
      <c r="TDM38" s="12"/>
      <c r="TDN38" s="12"/>
      <c r="TDO38" s="12"/>
      <c r="TDP38" s="13"/>
      <c r="TDQ38" s="13"/>
      <c r="TDR38" s="13"/>
      <c r="TDS38" s="14"/>
      <c r="TDT38" s="15"/>
      <c r="TDU38" s="16"/>
      <c r="TDV38" s="15"/>
      <c r="TDW38" s="16"/>
      <c r="TDX38" s="17"/>
      <c r="TDY38" s="17"/>
      <c r="TDZ38" s="17"/>
      <c r="TEA38" s="18"/>
      <c r="TEB38" s="10"/>
      <c r="TEC38" s="11"/>
      <c r="TED38" s="11"/>
      <c r="TEE38" s="11"/>
      <c r="TEF38" s="11"/>
      <c r="TEG38" s="12"/>
      <c r="TEH38" s="12"/>
      <c r="TEI38" s="12"/>
      <c r="TEJ38" s="12"/>
      <c r="TEK38" s="13"/>
      <c r="TEL38" s="13"/>
      <c r="TEM38" s="13"/>
      <c r="TEN38" s="14"/>
      <c r="TEO38" s="15"/>
      <c r="TEP38" s="16"/>
      <c r="TEQ38" s="15"/>
      <c r="TER38" s="16"/>
      <c r="TES38" s="17"/>
      <c r="TET38" s="17"/>
      <c r="TEU38" s="17"/>
      <c r="TEV38" s="18"/>
      <c r="TEW38" s="10"/>
      <c r="TEX38" s="11"/>
      <c r="TEY38" s="11"/>
      <c r="TEZ38" s="11"/>
      <c r="TFA38" s="11"/>
      <c r="TFB38" s="12"/>
      <c r="TFC38" s="12"/>
      <c r="TFD38" s="12"/>
      <c r="TFE38" s="12"/>
      <c r="TFF38" s="13"/>
      <c r="TFG38" s="13"/>
      <c r="TFH38" s="13"/>
      <c r="TFI38" s="14"/>
      <c r="TFJ38" s="15"/>
      <c r="TFK38" s="16"/>
      <c r="TFL38" s="15"/>
      <c r="TFM38" s="16"/>
      <c r="TFN38" s="17"/>
      <c r="TFO38" s="17"/>
      <c r="TFP38" s="17"/>
      <c r="TFQ38" s="18"/>
      <c r="TFR38" s="10"/>
      <c r="TFS38" s="11"/>
      <c r="TFT38" s="11"/>
      <c r="TFU38" s="11"/>
      <c r="TFV38" s="11"/>
      <c r="TFW38" s="12"/>
      <c r="TFX38" s="12"/>
      <c r="TFY38" s="12"/>
      <c r="TFZ38" s="12"/>
      <c r="TGA38" s="13"/>
      <c r="TGB38" s="13"/>
      <c r="TGC38" s="13"/>
      <c r="TGD38" s="14"/>
      <c r="TGE38" s="15"/>
      <c r="TGF38" s="16"/>
      <c r="TGG38" s="15"/>
      <c r="TGH38" s="16"/>
      <c r="TGI38" s="17"/>
      <c r="TGJ38" s="17"/>
      <c r="TGK38" s="17"/>
      <c r="TGL38" s="18"/>
      <c r="TGM38" s="10"/>
      <c r="TGN38" s="11"/>
      <c r="TGO38" s="11"/>
      <c r="TGP38" s="11"/>
      <c r="TGQ38" s="11"/>
      <c r="TGR38" s="12"/>
      <c r="TGS38" s="12"/>
      <c r="TGT38" s="12"/>
      <c r="TGU38" s="12"/>
      <c r="TGV38" s="13"/>
      <c r="TGW38" s="13"/>
      <c r="TGX38" s="13"/>
      <c r="TGY38" s="14"/>
      <c r="TGZ38" s="15"/>
      <c r="THA38" s="16"/>
      <c r="THB38" s="15"/>
      <c r="THC38" s="16"/>
      <c r="THD38" s="17"/>
      <c r="THE38" s="17"/>
      <c r="THF38" s="17"/>
      <c r="THG38" s="18"/>
      <c r="THH38" s="10"/>
      <c r="THI38" s="11"/>
      <c r="THJ38" s="11"/>
      <c r="THK38" s="11"/>
      <c r="THL38" s="11"/>
      <c r="THM38" s="12"/>
      <c r="THN38" s="12"/>
      <c r="THO38" s="12"/>
      <c r="THP38" s="12"/>
      <c r="THQ38" s="13"/>
      <c r="THR38" s="13"/>
      <c r="THS38" s="13"/>
      <c r="THT38" s="14"/>
      <c r="THU38" s="15"/>
      <c r="THV38" s="16"/>
      <c r="THW38" s="15"/>
      <c r="THX38" s="16"/>
      <c r="THY38" s="17"/>
      <c r="THZ38" s="17"/>
      <c r="TIA38" s="17"/>
      <c r="TIB38" s="18"/>
      <c r="TIC38" s="10"/>
      <c r="TID38" s="11"/>
      <c r="TIE38" s="11"/>
      <c r="TIF38" s="11"/>
      <c r="TIG38" s="11"/>
      <c r="TIH38" s="12"/>
      <c r="TII38" s="12"/>
      <c r="TIJ38" s="12"/>
      <c r="TIK38" s="12"/>
      <c r="TIL38" s="13"/>
      <c r="TIM38" s="13"/>
      <c r="TIN38" s="13"/>
      <c r="TIO38" s="14"/>
      <c r="TIP38" s="15"/>
      <c r="TIQ38" s="16"/>
      <c r="TIR38" s="15"/>
      <c r="TIS38" s="16"/>
      <c r="TIT38" s="17"/>
      <c r="TIU38" s="17"/>
      <c r="TIV38" s="17"/>
      <c r="TIW38" s="18"/>
      <c r="TIX38" s="10"/>
      <c r="TIY38" s="11"/>
      <c r="TIZ38" s="11"/>
      <c r="TJA38" s="11"/>
      <c r="TJB38" s="11"/>
      <c r="TJC38" s="12"/>
      <c r="TJD38" s="12"/>
      <c r="TJE38" s="12"/>
      <c r="TJF38" s="12"/>
      <c r="TJG38" s="13"/>
      <c r="TJH38" s="13"/>
      <c r="TJI38" s="13"/>
      <c r="TJJ38" s="14"/>
      <c r="TJK38" s="15"/>
      <c r="TJL38" s="16"/>
      <c r="TJM38" s="15"/>
      <c r="TJN38" s="16"/>
      <c r="TJO38" s="17"/>
      <c r="TJP38" s="17"/>
      <c r="TJQ38" s="17"/>
      <c r="TJR38" s="18"/>
      <c r="TJS38" s="10"/>
      <c r="TJT38" s="11"/>
      <c r="TJU38" s="11"/>
      <c r="TJV38" s="11"/>
      <c r="TJW38" s="11"/>
      <c r="TJX38" s="12"/>
      <c r="TJY38" s="12"/>
      <c r="TJZ38" s="12"/>
      <c r="TKA38" s="12"/>
      <c r="TKB38" s="13"/>
      <c r="TKC38" s="13"/>
      <c r="TKD38" s="13"/>
      <c r="TKE38" s="14"/>
      <c r="TKF38" s="15"/>
      <c r="TKG38" s="16"/>
      <c r="TKH38" s="15"/>
      <c r="TKI38" s="16"/>
      <c r="TKJ38" s="17"/>
      <c r="TKK38" s="17"/>
      <c r="TKL38" s="17"/>
      <c r="TKM38" s="18"/>
      <c r="TKN38" s="10"/>
      <c r="TKO38" s="11"/>
      <c r="TKP38" s="11"/>
      <c r="TKQ38" s="11"/>
      <c r="TKR38" s="11"/>
      <c r="TKS38" s="12"/>
      <c r="TKT38" s="12"/>
      <c r="TKU38" s="12"/>
      <c r="TKV38" s="12"/>
      <c r="TKW38" s="13"/>
      <c r="TKX38" s="13"/>
      <c r="TKY38" s="13"/>
      <c r="TKZ38" s="14"/>
      <c r="TLA38" s="15"/>
      <c r="TLB38" s="16"/>
      <c r="TLC38" s="15"/>
      <c r="TLD38" s="16"/>
      <c r="TLE38" s="17"/>
      <c r="TLF38" s="17"/>
      <c r="TLG38" s="17"/>
      <c r="TLH38" s="18"/>
      <c r="TLI38" s="10"/>
      <c r="TLJ38" s="11"/>
      <c r="TLK38" s="11"/>
      <c r="TLL38" s="11"/>
      <c r="TLM38" s="11"/>
      <c r="TLN38" s="12"/>
      <c r="TLO38" s="12"/>
      <c r="TLP38" s="12"/>
      <c r="TLQ38" s="12"/>
      <c r="TLR38" s="13"/>
      <c r="TLS38" s="13"/>
      <c r="TLT38" s="13"/>
      <c r="TLU38" s="14"/>
      <c r="TLV38" s="15"/>
      <c r="TLW38" s="16"/>
      <c r="TLX38" s="15"/>
      <c r="TLY38" s="16"/>
      <c r="TLZ38" s="17"/>
      <c r="TMA38" s="17"/>
      <c r="TMB38" s="17"/>
      <c r="TMC38" s="18"/>
      <c r="TMD38" s="10"/>
      <c r="TME38" s="11"/>
      <c r="TMF38" s="11"/>
      <c r="TMG38" s="11"/>
      <c r="TMH38" s="11"/>
      <c r="TMI38" s="12"/>
      <c r="TMJ38" s="12"/>
      <c r="TMK38" s="12"/>
      <c r="TML38" s="12"/>
      <c r="TMM38" s="13"/>
      <c r="TMN38" s="13"/>
      <c r="TMO38" s="13"/>
      <c r="TMP38" s="14"/>
      <c r="TMQ38" s="15"/>
      <c r="TMR38" s="16"/>
      <c r="TMS38" s="15"/>
      <c r="TMT38" s="16"/>
      <c r="TMU38" s="17"/>
      <c r="TMV38" s="17"/>
      <c r="TMW38" s="17"/>
      <c r="TMX38" s="18"/>
      <c r="TMY38" s="10"/>
      <c r="TMZ38" s="11"/>
      <c r="TNA38" s="11"/>
      <c r="TNB38" s="11"/>
      <c r="TNC38" s="11"/>
      <c r="TND38" s="12"/>
      <c r="TNE38" s="12"/>
      <c r="TNF38" s="12"/>
      <c r="TNG38" s="12"/>
      <c r="TNH38" s="13"/>
      <c r="TNI38" s="13"/>
      <c r="TNJ38" s="13"/>
      <c r="TNK38" s="14"/>
      <c r="TNL38" s="15"/>
      <c r="TNM38" s="16"/>
      <c r="TNN38" s="15"/>
      <c r="TNO38" s="16"/>
      <c r="TNP38" s="17"/>
      <c r="TNQ38" s="17"/>
      <c r="TNR38" s="17"/>
      <c r="TNS38" s="18"/>
      <c r="TNT38" s="10"/>
      <c r="TNU38" s="11"/>
      <c r="TNV38" s="11"/>
      <c r="TNW38" s="11"/>
      <c r="TNX38" s="11"/>
      <c r="TNY38" s="12"/>
      <c r="TNZ38" s="12"/>
      <c r="TOA38" s="12"/>
      <c r="TOB38" s="12"/>
      <c r="TOC38" s="13"/>
      <c r="TOD38" s="13"/>
      <c r="TOE38" s="13"/>
      <c r="TOF38" s="14"/>
      <c r="TOG38" s="15"/>
      <c r="TOH38" s="16"/>
      <c r="TOI38" s="15"/>
      <c r="TOJ38" s="16"/>
      <c r="TOK38" s="17"/>
      <c r="TOL38" s="17"/>
      <c r="TOM38" s="17"/>
      <c r="TON38" s="18"/>
      <c r="TOO38" s="10"/>
      <c r="TOP38" s="11"/>
      <c r="TOQ38" s="11"/>
      <c r="TOR38" s="11"/>
      <c r="TOS38" s="11"/>
      <c r="TOT38" s="12"/>
      <c r="TOU38" s="12"/>
      <c r="TOV38" s="12"/>
      <c r="TOW38" s="12"/>
      <c r="TOX38" s="13"/>
      <c r="TOY38" s="13"/>
      <c r="TOZ38" s="13"/>
      <c r="TPA38" s="14"/>
      <c r="TPB38" s="15"/>
      <c r="TPC38" s="16"/>
      <c r="TPD38" s="15"/>
      <c r="TPE38" s="16"/>
      <c r="TPF38" s="17"/>
      <c r="TPG38" s="17"/>
      <c r="TPH38" s="17"/>
      <c r="TPI38" s="18"/>
      <c r="TPJ38" s="10"/>
      <c r="TPK38" s="11"/>
      <c r="TPL38" s="11"/>
      <c r="TPM38" s="11"/>
      <c r="TPN38" s="11"/>
      <c r="TPO38" s="12"/>
      <c r="TPP38" s="12"/>
      <c r="TPQ38" s="12"/>
      <c r="TPR38" s="12"/>
      <c r="TPS38" s="13"/>
      <c r="TPT38" s="13"/>
      <c r="TPU38" s="13"/>
      <c r="TPV38" s="14"/>
      <c r="TPW38" s="15"/>
      <c r="TPX38" s="16"/>
      <c r="TPY38" s="15"/>
      <c r="TPZ38" s="16"/>
      <c r="TQA38" s="17"/>
      <c r="TQB38" s="17"/>
      <c r="TQC38" s="17"/>
      <c r="TQD38" s="18"/>
      <c r="TQE38" s="10"/>
      <c r="TQF38" s="11"/>
      <c r="TQG38" s="11"/>
      <c r="TQH38" s="11"/>
      <c r="TQI38" s="11"/>
      <c r="TQJ38" s="12"/>
      <c r="TQK38" s="12"/>
      <c r="TQL38" s="12"/>
      <c r="TQM38" s="12"/>
      <c r="TQN38" s="13"/>
      <c r="TQO38" s="13"/>
      <c r="TQP38" s="13"/>
      <c r="TQQ38" s="14"/>
      <c r="TQR38" s="15"/>
      <c r="TQS38" s="16"/>
      <c r="TQT38" s="15"/>
      <c r="TQU38" s="16"/>
      <c r="TQV38" s="17"/>
      <c r="TQW38" s="17"/>
      <c r="TQX38" s="17"/>
      <c r="TQY38" s="18"/>
      <c r="TQZ38" s="10"/>
      <c r="TRA38" s="11"/>
      <c r="TRB38" s="11"/>
      <c r="TRC38" s="11"/>
      <c r="TRD38" s="11"/>
      <c r="TRE38" s="12"/>
      <c r="TRF38" s="12"/>
      <c r="TRG38" s="12"/>
      <c r="TRH38" s="12"/>
      <c r="TRI38" s="13"/>
      <c r="TRJ38" s="13"/>
      <c r="TRK38" s="13"/>
      <c r="TRL38" s="14"/>
      <c r="TRM38" s="15"/>
      <c r="TRN38" s="16"/>
      <c r="TRO38" s="15"/>
      <c r="TRP38" s="16"/>
      <c r="TRQ38" s="17"/>
      <c r="TRR38" s="17"/>
      <c r="TRS38" s="17"/>
      <c r="TRT38" s="18"/>
      <c r="TRU38" s="10"/>
      <c r="TRV38" s="11"/>
      <c r="TRW38" s="11"/>
      <c r="TRX38" s="11"/>
      <c r="TRY38" s="11"/>
      <c r="TRZ38" s="12"/>
      <c r="TSA38" s="12"/>
      <c r="TSB38" s="12"/>
      <c r="TSC38" s="12"/>
      <c r="TSD38" s="13"/>
      <c r="TSE38" s="13"/>
      <c r="TSF38" s="13"/>
      <c r="TSG38" s="14"/>
      <c r="TSH38" s="15"/>
      <c r="TSI38" s="16"/>
      <c r="TSJ38" s="15"/>
      <c r="TSK38" s="16"/>
      <c r="TSL38" s="17"/>
      <c r="TSM38" s="17"/>
      <c r="TSN38" s="17"/>
      <c r="TSO38" s="18"/>
      <c r="TSP38" s="10"/>
      <c r="TSQ38" s="11"/>
      <c r="TSR38" s="11"/>
      <c r="TSS38" s="11"/>
      <c r="TST38" s="11"/>
      <c r="TSU38" s="12"/>
      <c r="TSV38" s="12"/>
      <c r="TSW38" s="12"/>
      <c r="TSX38" s="12"/>
      <c r="TSY38" s="13"/>
      <c r="TSZ38" s="13"/>
      <c r="TTA38" s="13"/>
      <c r="TTB38" s="14"/>
      <c r="TTC38" s="15"/>
      <c r="TTD38" s="16"/>
      <c r="TTE38" s="15"/>
      <c r="TTF38" s="16"/>
      <c r="TTG38" s="17"/>
      <c r="TTH38" s="17"/>
      <c r="TTI38" s="17"/>
      <c r="TTJ38" s="18"/>
      <c r="TTK38" s="10"/>
      <c r="TTL38" s="11"/>
      <c r="TTM38" s="11"/>
      <c r="TTN38" s="11"/>
      <c r="TTO38" s="11"/>
      <c r="TTP38" s="12"/>
      <c r="TTQ38" s="12"/>
      <c r="TTR38" s="12"/>
      <c r="TTS38" s="12"/>
      <c r="TTT38" s="13"/>
      <c r="TTU38" s="13"/>
      <c r="TTV38" s="13"/>
      <c r="TTW38" s="14"/>
      <c r="TTX38" s="15"/>
      <c r="TTY38" s="16"/>
      <c r="TTZ38" s="15"/>
      <c r="TUA38" s="16"/>
      <c r="TUB38" s="17"/>
      <c r="TUC38" s="17"/>
      <c r="TUD38" s="17"/>
      <c r="TUE38" s="18"/>
      <c r="TUF38" s="10"/>
      <c r="TUG38" s="11"/>
      <c r="TUH38" s="11"/>
      <c r="TUI38" s="11"/>
      <c r="TUJ38" s="11"/>
      <c r="TUK38" s="12"/>
      <c r="TUL38" s="12"/>
      <c r="TUM38" s="12"/>
      <c r="TUN38" s="12"/>
      <c r="TUO38" s="13"/>
      <c r="TUP38" s="13"/>
      <c r="TUQ38" s="13"/>
      <c r="TUR38" s="14"/>
      <c r="TUS38" s="15"/>
      <c r="TUT38" s="16"/>
      <c r="TUU38" s="15"/>
      <c r="TUV38" s="16"/>
      <c r="TUW38" s="17"/>
      <c r="TUX38" s="17"/>
      <c r="TUY38" s="17"/>
      <c r="TUZ38" s="18"/>
      <c r="TVA38" s="10"/>
      <c r="TVB38" s="11"/>
      <c r="TVC38" s="11"/>
      <c r="TVD38" s="11"/>
      <c r="TVE38" s="11"/>
      <c r="TVF38" s="12"/>
      <c r="TVG38" s="12"/>
      <c r="TVH38" s="12"/>
      <c r="TVI38" s="12"/>
      <c r="TVJ38" s="13"/>
      <c r="TVK38" s="13"/>
      <c r="TVL38" s="13"/>
      <c r="TVM38" s="14"/>
      <c r="TVN38" s="15"/>
      <c r="TVO38" s="16"/>
      <c r="TVP38" s="15"/>
      <c r="TVQ38" s="16"/>
      <c r="TVR38" s="17"/>
      <c r="TVS38" s="17"/>
      <c r="TVT38" s="17"/>
      <c r="TVU38" s="18"/>
      <c r="TVV38" s="10"/>
      <c r="TVW38" s="11"/>
      <c r="TVX38" s="11"/>
      <c r="TVY38" s="11"/>
      <c r="TVZ38" s="11"/>
      <c r="TWA38" s="12"/>
      <c r="TWB38" s="12"/>
      <c r="TWC38" s="12"/>
      <c r="TWD38" s="12"/>
      <c r="TWE38" s="13"/>
      <c r="TWF38" s="13"/>
      <c r="TWG38" s="13"/>
      <c r="TWH38" s="14"/>
      <c r="TWI38" s="15"/>
      <c r="TWJ38" s="16"/>
      <c r="TWK38" s="15"/>
      <c r="TWL38" s="16"/>
      <c r="TWM38" s="17"/>
      <c r="TWN38" s="17"/>
      <c r="TWO38" s="17"/>
      <c r="TWP38" s="18"/>
      <c r="TWQ38" s="10"/>
      <c r="TWR38" s="11"/>
      <c r="TWS38" s="11"/>
      <c r="TWT38" s="11"/>
      <c r="TWU38" s="11"/>
      <c r="TWV38" s="12"/>
      <c r="TWW38" s="12"/>
      <c r="TWX38" s="12"/>
      <c r="TWY38" s="12"/>
      <c r="TWZ38" s="13"/>
      <c r="TXA38" s="13"/>
      <c r="TXB38" s="13"/>
      <c r="TXC38" s="14"/>
      <c r="TXD38" s="15"/>
      <c r="TXE38" s="16"/>
      <c r="TXF38" s="15"/>
      <c r="TXG38" s="16"/>
      <c r="TXH38" s="17"/>
      <c r="TXI38" s="17"/>
      <c r="TXJ38" s="17"/>
      <c r="TXK38" s="18"/>
      <c r="TXL38" s="10"/>
      <c r="TXM38" s="11"/>
      <c r="TXN38" s="11"/>
      <c r="TXO38" s="11"/>
      <c r="TXP38" s="11"/>
      <c r="TXQ38" s="12"/>
      <c r="TXR38" s="12"/>
      <c r="TXS38" s="12"/>
      <c r="TXT38" s="12"/>
      <c r="TXU38" s="13"/>
      <c r="TXV38" s="13"/>
      <c r="TXW38" s="13"/>
      <c r="TXX38" s="14"/>
      <c r="TXY38" s="15"/>
      <c r="TXZ38" s="16"/>
      <c r="TYA38" s="15"/>
      <c r="TYB38" s="16"/>
      <c r="TYC38" s="17"/>
      <c r="TYD38" s="17"/>
      <c r="TYE38" s="17"/>
      <c r="TYF38" s="18"/>
      <c r="TYG38" s="10"/>
      <c r="TYH38" s="11"/>
      <c r="TYI38" s="11"/>
      <c r="TYJ38" s="11"/>
      <c r="TYK38" s="11"/>
      <c r="TYL38" s="12"/>
      <c r="TYM38" s="12"/>
      <c r="TYN38" s="12"/>
      <c r="TYO38" s="12"/>
      <c r="TYP38" s="13"/>
      <c r="TYQ38" s="13"/>
      <c r="TYR38" s="13"/>
      <c r="TYS38" s="14"/>
      <c r="TYT38" s="15"/>
      <c r="TYU38" s="16"/>
      <c r="TYV38" s="15"/>
      <c r="TYW38" s="16"/>
      <c r="TYX38" s="17"/>
      <c r="TYY38" s="17"/>
      <c r="TYZ38" s="17"/>
      <c r="TZA38" s="18"/>
      <c r="TZB38" s="10"/>
      <c r="TZC38" s="11"/>
      <c r="TZD38" s="11"/>
      <c r="TZE38" s="11"/>
      <c r="TZF38" s="11"/>
      <c r="TZG38" s="12"/>
      <c r="TZH38" s="12"/>
      <c r="TZI38" s="12"/>
      <c r="TZJ38" s="12"/>
      <c r="TZK38" s="13"/>
      <c r="TZL38" s="13"/>
      <c r="TZM38" s="13"/>
      <c r="TZN38" s="14"/>
      <c r="TZO38" s="15"/>
      <c r="TZP38" s="16"/>
      <c r="TZQ38" s="15"/>
      <c r="TZR38" s="16"/>
      <c r="TZS38" s="17"/>
      <c r="TZT38" s="17"/>
      <c r="TZU38" s="17"/>
      <c r="TZV38" s="18"/>
      <c r="TZW38" s="10"/>
      <c r="TZX38" s="11"/>
      <c r="TZY38" s="11"/>
      <c r="TZZ38" s="11"/>
      <c r="UAA38" s="11"/>
      <c r="UAB38" s="12"/>
      <c r="UAC38" s="12"/>
      <c r="UAD38" s="12"/>
      <c r="UAE38" s="12"/>
      <c r="UAF38" s="13"/>
      <c r="UAG38" s="13"/>
      <c r="UAH38" s="13"/>
      <c r="UAI38" s="14"/>
      <c r="UAJ38" s="15"/>
      <c r="UAK38" s="16"/>
      <c r="UAL38" s="15"/>
      <c r="UAM38" s="16"/>
      <c r="UAN38" s="17"/>
      <c r="UAO38" s="17"/>
      <c r="UAP38" s="17"/>
      <c r="UAQ38" s="18"/>
      <c r="UAR38" s="10"/>
      <c r="UAS38" s="11"/>
      <c r="UAT38" s="11"/>
      <c r="UAU38" s="11"/>
      <c r="UAV38" s="11"/>
      <c r="UAW38" s="12"/>
      <c r="UAX38" s="12"/>
      <c r="UAY38" s="12"/>
      <c r="UAZ38" s="12"/>
      <c r="UBA38" s="13"/>
      <c r="UBB38" s="13"/>
      <c r="UBC38" s="13"/>
      <c r="UBD38" s="14"/>
      <c r="UBE38" s="15"/>
      <c r="UBF38" s="16"/>
      <c r="UBG38" s="15"/>
      <c r="UBH38" s="16"/>
      <c r="UBI38" s="17"/>
      <c r="UBJ38" s="17"/>
      <c r="UBK38" s="17"/>
      <c r="UBL38" s="18"/>
      <c r="UBM38" s="10"/>
      <c r="UBN38" s="11"/>
      <c r="UBO38" s="11"/>
      <c r="UBP38" s="11"/>
      <c r="UBQ38" s="11"/>
      <c r="UBR38" s="12"/>
      <c r="UBS38" s="12"/>
      <c r="UBT38" s="12"/>
      <c r="UBU38" s="12"/>
      <c r="UBV38" s="13"/>
      <c r="UBW38" s="13"/>
      <c r="UBX38" s="13"/>
      <c r="UBY38" s="14"/>
      <c r="UBZ38" s="15"/>
      <c r="UCA38" s="16"/>
      <c r="UCB38" s="15"/>
      <c r="UCC38" s="16"/>
      <c r="UCD38" s="17"/>
      <c r="UCE38" s="17"/>
      <c r="UCF38" s="17"/>
      <c r="UCG38" s="18"/>
      <c r="UCH38" s="10"/>
      <c r="UCI38" s="11"/>
      <c r="UCJ38" s="11"/>
      <c r="UCK38" s="11"/>
      <c r="UCL38" s="11"/>
      <c r="UCM38" s="12"/>
      <c r="UCN38" s="12"/>
      <c r="UCO38" s="12"/>
      <c r="UCP38" s="12"/>
      <c r="UCQ38" s="13"/>
      <c r="UCR38" s="13"/>
      <c r="UCS38" s="13"/>
      <c r="UCT38" s="14"/>
      <c r="UCU38" s="15"/>
      <c r="UCV38" s="16"/>
      <c r="UCW38" s="15"/>
      <c r="UCX38" s="16"/>
      <c r="UCY38" s="17"/>
      <c r="UCZ38" s="17"/>
      <c r="UDA38" s="17"/>
      <c r="UDB38" s="18"/>
      <c r="UDC38" s="10"/>
      <c r="UDD38" s="11"/>
      <c r="UDE38" s="11"/>
      <c r="UDF38" s="11"/>
      <c r="UDG38" s="11"/>
      <c r="UDH38" s="12"/>
      <c r="UDI38" s="12"/>
      <c r="UDJ38" s="12"/>
      <c r="UDK38" s="12"/>
      <c r="UDL38" s="13"/>
      <c r="UDM38" s="13"/>
      <c r="UDN38" s="13"/>
      <c r="UDO38" s="14"/>
      <c r="UDP38" s="15"/>
      <c r="UDQ38" s="16"/>
      <c r="UDR38" s="15"/>
      <c r="UDS38" s="16"/>
      <c r="UDT38" s="17"/>
      <c r="UDU38" s="17"/>
      <c r="UDV38" s="17"/>
      <c r="UDW38" s="18"/>
      <c r="UDX38" s="10"/>
      <c r="UDY38" s="11"/>
      <c r="UDZ38" s="11"/>
      <c r="UEA38" s="11"/>
      <c r="UEB38" s="11"/>
      <c r="UEC38" s="12"/>
      <c r="UED38" s="12"/>
      <c r="UEE38" s="12"/>
      <c r="UEF38" s="12"/>
      <c r="UEG38" s="13"/>
      <c r="UEH38" s="13"/>
      <c r="UEI38" s="13"/>
      <c r="UEJ38" s="14"/>
      <c r="UEK38" s="15"/>
      <c r="UEL38" s="16"/>
      <c r="UEM38" s="15"/>
      <c r="UEN38" s="16"/>
      <c r="UEO38" s="17"/>
      <c r="UEP38" s="17"/>
      <c r="UEQ38" s="17"/>
      <c r="UER38" s="18"/>
      <c r="UES38" s="10"/>
      <c r="UET38" s="11"/>
      <c r="UEU38" s="11"/>
      <c r="UEV38" s="11"/>
      <c r="UEW38" s="11"/>
      <c r="UEX38" s="12"/>
      <c r="UEY38" s="12"/>
      <c r="UEZ38" s="12"/>
      <c r="UFA38" s="12"/>
      <c r="UFB38" s="13"/>
      <c r="UFC38" s="13"/>
      <c r="UFD38" s="13"/>
      <c r="UFE38" s="14"/>
      <c r="UFF38" s="15"/>
      <c r="UFG38" s="16"/>
      <c r="UFH38" s="15"/>
      <c r="UFI38" s="16"/>
      <c r="UFJ38" s="17"/>
      <c r="UFK38" s="17"/>
      <c r="UFL38" s="17"/>
      <c r="UFM38" s="18"/>
      <c r="UFN38" s="10"/>
      <c r="UFO38" s="11"/>
      <c r="UFP38" s="11"/>
      <c r="UFQ38" s="11"/>
      <c r="UFR38" s="11"/>
      <c r="UFS38" s="12"/>
      <c r="UFT38" s="12"/>
      <c r="UFU38" s="12"/>
      <c r="UFV38" s="12"/>
      <c r="UFW38" s="13"/>
      <c r="UFX38" s="13"/>
      <c r="UFY38" s="13"/>
      <c r="UFZ38" s="14"/>
      <c r="UGA38" s="15"/>
      <c r="UGB38" s="16"/>
      <c r="UGC38" s="15"/>
      <c r="UGD38" s="16"/>
      <c r="UGE38" s="17"/>
      <c r="UGF38" s="17"/>
      <c r="UGG38" s="17"/>
      <c r="UGH38" s="18"/>
      <c r="UGI38" s="10"/>
      <c r="UGJ38" s="11"/>
      <c r="UGK38" s="11"/>
      <c r="UGL38" s="11"/>
      <c r="UGM38" s="11"/>
      <c r="UGN38" s="12"/>
      <c r="UGO38" s="12"/>
      <c r="UGP38" s="12"/>
      <c r="UGQ38" s="12"/>
      <c r="UGR38" s="13"/>
      <c r="UGS38" s="13"/>
      <c r="UGT38" s="13"/>
      <c r="UGU38" s="14"/>
      <c r="UGV38" s="15"/>
      <c r="UGW38" s="16"/>
      <c r="UGX38" s="15"/>
      <c r="UGY38" s="16"/>
      <c r="UGZ38" s="17"/>
      <c r="UHA38" s="17"/>
      <c r="UHB38" s="17"/>
      <c r="UHC38" s="18"/>
      <c r="UHD38" s="10"/>
      <c r="UHE38" s="11"/>
      <c r="UHF38" s="11"/>
      <c r="UHG38" s="11"/>
      <c r="UHH38" s="11"/>
      <c r="UHI38" s="12"/>
      <c r="UHJ38" s="12"/>
      <c r="UHK38" s="12"/>
      <c r="UHL38" s="12"/>
      <c r="UHM38" s="13"/>
      <c r="UHN38" s="13"/>
      <c r="UHO38" s="13"/>
      <c r="UHP38" s="14"/>
      <c r="UHQ38" s="15"/>
      <c r="UHR38" s="16"/>
      <c r="UHS38" s="15"/>
      <c r="UHT38" s="16"/>
      <c r="UHU38" s="17"/>
      <c r="UHV38" s="17"/>
      <c r="UHW38" s="17"/>
      <c r="UHX38" s="18"/>
      <c r="UHY38" s="10"/>
      <c r="UHZ38" s="11"/>
      <c r="UIA38" s="11"/>
      <c r="UIB38" s="11"/>
      <c r="UIC38" s="11"/>
      <c r="UID38" s="12"/>
      <c r="UIE38" s="12"/>
      <c r="UIF38" s="12"/>
      <c r="UIG38" s="12"/>
      <c r="UIH38" s="13"/>
      <c r="UII38" s="13"/>
      <c r="UIJ38" s="13"/>
      <c r="UIK38" s="14"/>
      <c r="UIL38" s="15"/>
      <c r="UIM38" s="16"/>
      <c r="UIN38" s="15"/>
      <c r="UIO38" s="16"/>
      <c r="UIP38" s="17"/>
      <c r="UIQ38" s="17"/>
      <c r="UIR38" s="17"/>
      <c r="UIS38" s="18"/>
      <c r="UIT38" s="10"/>
      <c r="UIU38" s="11"/>
      <c r="UIV38" s="11"/>
      <c r="UIW38" s="11"/>
      <c r="UIX38" s="11"/>
      <c r="UIY38" s="12"/>
      <c r="UIZ38" s="12"/>
      <c r="UJA38" s="12"/>
      <c r="UJB38" s="12"/>
      <c r="UJC38" s="13"/>
      <c r="UJD38" s="13"/>
      <c r="UJE38" s="13"/>
      <c r="UJF38" s="14"/>
      <c r="UJG38" s="15"/>
      <c r="UJH38" s="16"/>
      <c r="UJI38" s="15"/>
      <c r="UJJ38" s="16"/>
      <c r="UJK38" s="17"/>
      <c r="UJL38" s="17"/>
      <c r="UJM38" s="17"/>
      <c r="UJN38" s="18"/>
      <c r="UJO38" s="10"/>
      <c r="UJP38" s="11"/>
      <c r="UJQ38" s="11"/>
      <c r="UJR38" s="11"/>
      <c r="UJS38" s="11"/>
      <c r="UJT38" s="12"/>
      <c r="UJU38" s="12"/>
      <c r="UJV38" s="12"/>
      <c r="UJW38" s="12"/>
      <c r="UJX38" s="13"/>
      <c r="UJY38" s="13"/>
      <c r="UJZ38" s="13"/>
      <c r="UKA38" s="14"/>
      <c r="UKB38" s="15"/>
      <c r="UKC38" s="16"/>
      <c r="UKD38" s="15"/>
      <c r="UKE38" s="16"/>
      <c r="UKF38" s="17"/>
      <c r="UKG38" s="17"/>
      <c r="UKH38" s="17"/>
      <c r="UKI38" s="18"/>
      <c r="UKJ38" s="10"/>
      <c r="UKK38" s="11"/>
      <c r="UKL38" s="11"/>
      <c r="UKM38" s="11"/>
      <c r="UKN38" s="11"/>
      <c r="UKO38" s="12"/>
      <c r="UKP38" s="12"/>
      <c r="UKQ38" s="12"/>
      <c r="UKR38" s="12"/>
      <c r="UKS38" s="13"/>
      <c r="UKT38" s="13"/>
      <c r="UKU38" s="13"/>
      <c r="UKV38" s="14"/>
      <c r="UKW38" s="15"/>
      <c r="UKX38" s="16"/>
      <c r="UKY38" s="15"/>
      <c r="UKZ38" s="16"/>
      <c r="ULA38" s="17"/>
      <c r="ULB38" s="17"/>
      <c r="ULC38" s="17"/>
      <c r="ULD38" s="18"/>
      <c r="ULE38" s="10"/>
      <c r="ULF38" s="11"/>
      <c r="ULG38" s="11"/>
      <c r="ULH38" s="11"/>
      <c r="ULI38" s="11"/>
      <c r="ULJ38" s="12"/>
      <c r="ULK38" s="12"/>
      <c r="ULL38" s="12"/>
      <c r="ULM38" s="12"/>
      <c r="ULN38" s="13"/>
      <c r="ULO38" s="13"/>
      <c r="ULP38" s="13"/>
      <c r="ULQ38" s="14"/>
      <c r="ULR38" s="15"/>
      <c r="ULS38" s="16"/>
      <c r="ULT38" s="15"/>
      <c r="ULU38" s="16"/>
      <c r="ULV38" s="17"/>
      <c r="ULW38" s="17"/>
      <c r="ULX38" s="17"/>
      <c r="ULY38" s="18"/>
      <c r="ULZ38" s="10"/>
      <c r="UMA38" s="11"/>
      <c r="UMB38" s="11"/>
      <c r="UMC38" s="11"/>
      <c r="UMD38" s="11"/>
      <c r="UME38" s="12"/>
      <c r="UMF38" s="12"/>
      <c r="UMG38" s="12"/>
      <c r="UMH38" s="12"/>
      <c r="UMI38" s="13"/>
      <c r="UMJ38" s="13"/>
      <c r="UMK38" s="13"/>
      <c r="UML38" s="14"/>
      <c r="UMM38" s="15"/>
      <c r="UMN38" s="16"/>
      <c r="UMO38" s="15"/>
      <c r="UMP38" s="16"/>
      <c r="UMQ38" s="17"/>
      <c r="UMR38" s="17"/>
      <c r="UMS38" s="17"/>
      <c r="UMT38" s="18"/>
      <c r="UMU38" s="10"/>
      <c r="UMV38" s="11"/>
      <c r="UMW38" s="11"/>
      <c r="UMX38" s="11"/>
      <c r="UMY38" s="11"/>
      <c r="UMZ38" s="12"/>
      <c r="UNA38" s="12"/>
      <c r="UNB38" s="12"/>
      <c r="UNC38" s="12"/>
      <c r="UND38" s="13"/>
      <c r="UNE38" s="13"/>
      <c r="UNF38" s="13"/>
      <c r="UNG38" s="14"/>
      <c r="UNH38" s="15"/>
      <c r="UNI38" s="16"/>
      <c r="UNJ38" s="15"/>
      <c r="UNK38" s="16"/>
      <c r="UNL38" s="17"/>
      <c r="UNM38" s="17"/>
      <c r="UNN38" s="17"/>
      <c r="UNO38" s="18"/>
      <c r="UNP38" s="10"/>
      <c r="UNQ38" s="11"/>
      <c r="UNR38" s="11"/>
      <c r="UNS38" s="11"/>
      <c r="UNT38" s="11"/>
      <c r="UNU38" s="12"/>
      <c r="UNV38" s="12"/>
      <c r="UNW38" s="12"/>
      <c r="UNX38" s="12"/>
      <c r="UNY38" s="13"/>
      <c r="UNZ38" s="13"/>
      <c r="UOA38" s="13"/>
      <c r="UOB38" s="14"/>
      <c r="UOC38" s="15"/>
      <c r="UOD38" s="16"/>
      <c r="UOE38" s="15"/>
      <c r="UOF38" s="16"/>
      <c r="UOG38" s="17"/>
      <c r="UOH38" s="17"/>
      <c r="UOI38" s="17"/>
      <c r="UOJ38" s="18"/>
      <c r="UOK38" s="10"/>
      <c r="UOL38" s="11"/>
      <c r="UOM38" s="11"/>
      <c r="UON38" s="11"/>
      <c r="UOO38" s="11"/>
      <c r="UOP38" s="12"/>
      <c r="UOQ38" s="12"/>
      <c r="UOR38" s="12"/>
      <c r="UOS38" s="12"/>
      <c r="UOT38" s="13"/>
      <c r="UOU38" s="13"/>
      <c r="UOV38" s="13"/>
      <c r="UOW38" s="14"/>
      <c r="UOX38" s="15"/>
      <c r="UOY38" s="16"/>
      <c r="UOZ38" s="15"/>
      <c r="UPA38" s="16"/>
      <c r="UPB38" s="17"/>
      <c r="UPC38" s="17"/>
      <c r="UPD38" s="17"/>
      <c r="UPE38" s="18"/>
      <c r="UPF38" s="10"/>
      <c r="UPG38" s="11"/>
      <c r="UPH38" s="11"/>
      <c r="UPI38" s="11"/>
      <c r="UPJ38" s="11"/>
      <c r="UPK38" s="12"/>
      <c r="UPL38" s="12"/>
      <c r="UPM38" s="12"/>
      <c r="UPN38" s="12"/>
      <c r="UPO38" s="13"/>
      <c r="UPP38" s="13"/>
      <c r="UPQ38" s="13"/>
      <c r="UPR38" s="14"/>
      <c r="UPS38" s="15"/>
      <c r="UPT38" s="16"/>
      <c r="UPU38" s="15"/>
      <c r="UPV38" s="16"/>
      <c r="UPW38" s="17"/>
      <c r="UPX38" s="17"/>
      <c r="UPY38" s="17"/>
      <c r="UPZ38" s="18"/>
      <c r="UQA38" s="10"/>
      <c r="UQB38" s="11"/>
      <c r="UQC38" s="11"/>
      <c r="UQD38" s="11"/>
      <c r="UQE38" s="11"/>
      <c r="UQF38" s="12"/>
      <c r="UQG38" s="12"/>
      <c r="UQH38" s="12"/>
      <c r="UQI38" s="12"/>
      <c r="UQJ38" s="13"/>
      <c r="UQK38" s="13"/>
      <c r="UQL38" s="13"/>
      <c r="UQM38" s="14"/>
      <c r="UQN38" s="15"/>
      <c r="UQO38" s="16"/>
      <c r="UQP38" s="15"/>
      <c r="UQQ38" s="16"/>
      <c r="UQR38" s="17"/>
      <c r="UQS38" s="17"/>
      <c r="UQT38" s="17"/>
      <c r="UQU38" s="18"/>
      <c r="UQV38" s="10"/>
      <c r="UQW38" s="11"/>
      <c r="UQX38" s="11"/>
      <c r="UQY38" s="11"/>
      <c r="UQZ38" s="11"/>
      <c r="URA38" s="12"/>
      <c r="URB38" s="12"/>
      <c r="URC38" s="12"/>
      <c r="URD38" s="12"/>
      <c r="URE38" s="13"/>
      <c r="URF38" s="13"/>
      <c r="URG38" s="13"/>
      <c r="URH38" s="14"/>
      <c r="URI38" s="15"/>
      <c r="URJ38" s="16"/>
      <c r="URK38" s="15"/>
      <c r="URL38" s="16"/>
      <c r="URM38" s="17"/>
      <c r="URN38" s="17"/>
      <c r="URO38" s="17"/>
      <c r="URP38" s="18"/>
      <c r="URQ38" s="10"/>
      <c r="URR38" s="11"/>
      <c r="URS38" s="11"/>
      <c r="URT38" s="11"/>
      <c r="URU38" s="11"/>
      <c r="URV38" s="12"/>
      <c r="URW38" s="12"/>
      <c r="URX38" s="12"/>
      <c r="URY38" s="12"/>
      <c r="URZ38" s="13"/>
      <c r="USA38" s="13"/>
      <c r="USB38" s="13"/>
      <c r="USC38" s="14"/>
      <c r="USD38" s="15"/>
      <c r="USE38" s="16"/>
      <c r="USF38" s="15"/>
      <c r="USG38" s="16"/>
      <c r="USH38" s="17"/>
      <c r="USI38" s="17"/>
      <c r="USJ38" s="17"/>
      <c r="USK38" s="18"/>
      <c r="USL38" s="10"/>
      <c r="USM38" s="11"/>
      <c r="USN38" s="11"/>
      <c r="USO38" s="11"/>
      <c r="USP38" s="11"/>
      <c r="USQ38" s="12"/>
      <c r="USR38" s="12"/>
      <c r="USS38" s="12"/>
      <c r="UST38" s="12"/>
      <c r="USU38" s="13"/>
      <c r="USV38" s="13"/>
      <c r="USW38" s="13"/>
      <c r="USX38" s="14"/>
      <c r="USY38" s="15"/>
      <c r="USZ38" s="16"/>
      <c r="UTA38" s="15"/>
      <c r="UTB38" s="16"/>
      <c r="UTC38" s="17"/>
      <c r="UTD38" s="17"/>
      <c r="UTE38" s="17"/>
      <c r="UTF38" s="18"/>
      <c r="UTG38" s="10"/>
      <c r="UTH38" s="11"/>
      <c r="UTI38" s="11"/>
      <c r="UTJ38" s="11"/>
      <c r="UTK38" s="11"/>
      <c r="UTL38" s="12"/>
      <c r="UTM38" s="12"/>
      <c r="UTN38" s="12"/>
      <c r="UTO38" s="12"/>
      <c r="UTP38" s="13"/>
      <c r="UTQ38" s="13"/>
      <c r="UTR38" s="13"/>
      <c r="UTS38" s="14"/>
      <c r="UTT38" s="15"/>
      <c r="UTU38" s="16"/>
      <c r="UTV38" s="15"/>
      <c r="UTW38" s="16"/>
      <c r="UTX38" s="17"/>
      <c r="UTY38" s="17"/>
      <c r="UTZ38" s="17"/>
      <c r="UUA38" s="18"/>
      <c r="UUB38" s="10"/>
      <c r="UUC38" s="11"/>
      <c r="UUD38" s="11"/>
      <c r="UUE38" s="11"/>
      <c r="UUF38" s="11"/>
      <c r="UUG38" s="12"/>
      <c r="UUH38" s="12"/>
      <c r="UUI38" s="12"/>
      <c r="UUJ38" s="12"/>
      <c r="UUK38" s="13"/>
      <c r="UUL38" s="13"/>
      <c r="UUM38" s="13"/>
      <c r="UUN38" s="14"/>
      <c r="UUO38" s="15"/>
      <c r="UUP38" s="16"/>
      <c r="UUQ38" s="15"/>
      <c r="UUR38" s="16"/>
      <c r="UUS38" s="17"/>
      <c r="UUT38" s="17"/>
      <c r="UUU38" s="17"/>
      <c r="UUV38" s="18"/>
      <c r="UUW38" s="10"/>
      <c r="UUX38" s="11"/>
      <c r="UUY38" s="11"/>
      <c r="UUZ38" s="11"/>
      <c r="UVA38" s="11"/>
      <c r="UVB38" s="12"/>
      <c r="UVC38" s="12"/>
      <c r="UVD38" s="12"/>
      <c r="UVE38" s="12"/>
      <c r="UVF38" s="13"/>
      <c r="UVG38" s="13"/>
      <c r="UVH38" s="13"/>
      <c r="UVI38" s="14"/>
      <c r="UVJ38" s="15"/>
      <c r="UVK38" s="16"/>
      <c r="UVL38" s="15"/>
      <c r="UVM38" s="16"/>
      <c r="UVN38" s="17"/>
      <c r="UVO38" s="17"/>
      <c r="UVP38" s="17"/>
      <c r="UVQ38" s="18"/>
      <c r="UVR38" s="10"/>
      <c r="UVS38" s="11"/>
      <c r="UVT38" s="11"/>
      <c r="UVU38" s="11"/>
      <c r="UVV38" s="11"/>
      <c r="UVW38" s="12"/>
      <c r="UVX38" s="12"/>
      <c r="UVY38" s="12"/>
      <c r="UVZ38" s="12"/>
      <c r="UWA38" s="13"/>
      <c r="UWB38" s="13"/>
      <c r="UWC38" s="13"/>
      <c r="UWD38" s="14"/>
      <c r="UWE38" s="15"/>
      <c r="UWF38" s="16"/>
      <c r="UWG38" s="15"/>
      <c r="UWH38" s="16"/>
      <c r="UWI38" s="17"/>
      <c r="UWJ38" s="17"/>
      <c r="UWK38" s="17"/>
      <c r="UWL38" s="18"/>
      <c r="UWM38" s="10"/>
      <c r="UWN38" s="11"/>
      <c r="UWO38" s="11"/>
      <c r="UWP38" s="11"/>
      <c r="UWQ38" s="11"/>
      <c r="UWR38" s="12"/>
      <c r="UWS38" s="12"/>
      <c r="UWT38" s="12"/>
      <c r="UWU38" s="12"/>
      <c r="UWV38" s="13"/>
      <c r="UWW38" s="13"/>
      <c r="UWX38" s="13"/>
      <c r="UWY38" s="14"/>
      <c r="UWZ38" s="15"/>
      <c r="UXA38" s="16"/>
      <c r="UXB38" s="15"/>
      <c r="UXC38" s="16"/>
      <c r="UXD38" s="17"/>
      <c r="UXE38" s="17"/>
      <c r="UXF38" s="17"/>
      <c r="UXG38" s="18"/>
      <c r="UXH38" s="10"/>
      <c r="UXI38" s="11"/>
      <c r="UXJ38" s="11"/>
      <c r="UXK38" s="11"/>
      <c r="UXL38" s="11"/>
      <c r="UXM38" s="12"/>
      <c r="UXN38" s="12"/>
      <c r="UXO38" s="12"/>
      <c r="UXP38" s="12"/>
      <c r="UXQ38" s="13"/>
      <c r="UXR38" s="13"/>
      <c r="UXS38" s="13"/>
      <c r="UXT38" s="14"/>
      <c r="UXU38" s="15"/>
      <c r="UXV38" s="16"/>
      <c r="UXW38" s="15"/>
      <c r="UXX38" s="16"/>
      <c r="UXY38" s="17"/>
      <c r="UXZ38" s="17"/>
      <c r="UYA38" s="17"/>
      <c r="UYB38" s="18"/>
      <c r="UYC38" s="10"/>
      <c r="UYD38" s="11"/>
      <c r="UYE38" s="11"/>
      <c r="UYF38" s="11"/>
      <c r="UYG38" s="11"/>
      <c r="UYH38" s="12"/>
      <c r="UYI38" s="12"/>
      <c r="UYJ38" s="12"/>
      <c r="UYK38" s="12"/>
      <c r="UYL38" s="13"/>
      <c r="UYM38" s="13"/>
      <c r="UYN38" s="13"/>
      <c r="UYO38" s="14"/>
      <c r="UYP38" s="15"/>
      <c r="UYQ38" s="16"/>
      <c r="UYR38" s="15"/>
      <c r="UYS38" s="16"/>
      <c r="UYT38" s="17"/>
      <c r="UYU38" s="17"/>
      <c r="UYV38" s="17"/>
      <c r="UYW38" s="18"/>
      <c r="UYX38" s="10"/>
      <c r="UYY38" s="11"/>
      <c r="UYZ38" s="11"/>
      <c r="UZA38" s="11"/>
      <c r="UZB38" s="11"/>
      <c r="UZC38" s="12"/>
      <c r="UZD38" s="12"/>
      <c r="UZE38" s="12"/>
      <c r="UZF38" s="12"/>
      <c r="UZG38" s="13"/>
      <c r="UZH38" s="13"/>
      <c r="UZI38" s="13"/>
      <c r="UZJ38" s="14"/>
      <c r="UZK38" s="15"/>
      <c r="UZL38" s="16"/>
      <c r="UZM38" s="15"/>
      <c r="UZN38" s="16"/>
      <c r="UZO38" s="17"/>
      <c r="UZP38" s="17"/>
      <c r="UZQ38" s="17"/>
      <c r="UZR38" s="18"/>
      <c r="UZS38" s="10"/>
      <c r="UZT38" s="11"/>
      <c r="UZU38" s="11"/>
      <c r="UZV38" s="11"/>
      <c r="UZW38" s="11"/>
      <c r="UZX38" s="12"/>
      <c r="UZY38" s="12"/>
      <c r="UZZ38" s="12"/>
      <c r="VAA38" s="12"/>
      <c r="VAB38" s="13"/>
      <c r="VAC38" s="13"/>
      <c r="VAD38" s="13"/>
      <c r="VAE38" s="14"/>
      <c r="VAF38" s="15"/>
      <c r="VAG38" s="16"/>
      <c r="VAH38" s="15"/>
      <c r="VAI38" s="16"/>
      <c r="VAJ38" s="17"/>
      <c r="VAK38" s="17"/>
      <c r="VAL38" s="17"/>
      <c r="VAM38" s="18"/>
      <c r="VAN38" s="10"/>
      <c r="VAO38" s="11"/>
      <c r="VAP38" s="11"/>
      <c r="VAQ38" s="11"/>
      <c r="VAR38" s="11"/>
      <c r="VAS38" s="12"/>
      <c r="VAT38" s="12"/>
      <c r="VAU38" s="12"/>
      <c r="VAV38" s="12"/>
      <c r="VAW38" s="13"/>
      <c r="VAX38" s="13"/>
      <c r="VAY38" s="13"/>
      <c r="VAZ38" s="14"/>
      <c r="VBA38" s="15"/>
      <c r="VBB38" s="16"/>
      <c r="VBC38" s="15"/>
      <c r="VBD38" s="16"/>
      <c r="VBE38" s="17"/>
      <c r="VBF38" s="17"/>
      <c r="VBG38" s="17"/>
      <c r="VBH38" s="18"/>
      <c r="VBI38" s="10"/>
      <c r="VBJ38" s="11"/>
      <c r="VBK38" s="11"/>
      <c r="VBL38" s="11"/>
      <c r="VBM38" s="11"/>
      <c r="VBN38" s="12"/>
      <c r="VBO38" s="12"/>
      <c r="VBP38" s="12"/>
      <c r="VBQ38" s="12"/>
      <c r="VBR38" s="13"/>
      <c r="VBS38" s="13"/>
      <c r="VBT38" s="13"/>
      <c r="VBU38" s="14"/>
      <c r="VBV38" s="15"/>
      <c r="VBW38" s="16"/>
      <c r="VBX38" s="15"/>
      <c r="VBY38" s="16"/>
      <c r="VBZ38" s="17"/>
      <c r="VCA38" s="17"/>
      <c r="VCB38" s="17"/>
      <c r="VCC38" s="18"/>
      <c r="VCD38" s="10"/>
      <c r="VCE38" s="11"/>
      <c r="VCF38" s="11"/>
      <c r="VCG38" s="11"/>
      <c r="VCH38" s="11"/>
      <c r="VCI38" s="12"/>
      <c r="VCJ38" s="12"/>
      <c r="VCK38" s="12"/>
      <c r="VCL38" s="12"/>
      <c r="VCM38" s="13"/>
      <c r="VCN38" s="13"/>
      <c r="VCO38" s="13"/>
      <c r="VCP38" s="14"/>
      <c r="VCQ38" s="15"/>
      <c r="VCR38" s="16"/>
      <c r="VCS38" s="15"/>
      <c r="VCT38" s="16"/>
      <c r="VCU38" s="17"/>
      <c r="VCV38" s="17"/>
      <c r="VCW38" s="17"/>
      <c r="VCX38" s="18"/>
      <c r="VCY38" s="10"/>
      <c r="VCZ38" s="11"/>
      <c r="VDA38" s="11"/>
      <c r="VDB38" s="11"/>
      <c r="VDC38" s="11"/>
      <c r="VDD38" s="12"/>
      <c r="VDE38" s="12"/>
      <c r="VDF38" s="12"/>
      <c r="VDG38" s="12"/>
      <c r="VDH38" s="13"/>
      <c r="VDI38" s="13"/>
      <c r="VDJ38" s="13"/>
      <c r="VDK38" s="14"/>
      <c r="VDL38" s="15"/>
      <c r="VDM38" s="16"/>
      <c r="VDN38" s="15"/>
      <c r="VDO38" s="16"/>
      <c r="VDP38" s="17"/>
      <c r="VDQ38" s="17"/>
      <c r="VDR38" s="17"/>
      <c r="VDS38" s="18"/>
      <c r="VDT38" s="10"/>
      <c r="VDU38" s="11"/>
      <c r="VDV38" s="11"/>
      <c r="VDW38" s="11"/>
      <c r="VDX38" s="11"/>
      <c r="VDY38" s="12"/>
      <c r="VDZ38" s="12"/>
      <c r="VEA38" s="12"/>
      <c r="VEB38" s="12"/>
      <c r="VEC38" s="13"/>
      <c r="VED38" s="13"/>
      <c r="VEE38" s="13"/>
      <c r="VEF38" s="14"/>
      <c r="VEG38" s="15"/>
      <c r="VEH38" s="16"/>
      <c r="VEI38" s="15"/>
      <c r="VEJ38" s="16"/>
      <c r="VEK38" s="17"/>
      <c r="VEL38" s="17"/>
      <c r="VEM38" s="17"/>
      <c r="VEN38" s="18"/>
      <c r="VEO38" s="10"/>
      <c r="VEP38" s="11"/>
      <c r="VEQ38" s="11"/>
      <c r="VER38" s="11"/>
      <c r="VES38" s="11"/>
      <c r="VET38" s="12"/>
      <c r="VEU38" s="12"/>
      <c r="VEV38" s="12"/>
      <c r="VEW38" s="12"/>
      <c r="VEX38" s="13"/>
      <c r="VEY38" s="13"/>
      <c r="VEZ38" s="13"/>
      <c r="VFA38" s="14"/>
      <c r="VFB38" s="15"/>
      <c r="VFC38" s="16"/>
      <c r="VFD38" s="15"/>
      <c r="VFE38" s="16"/>
      <c r="VFF38" s="17"/>
      <c r="VFG38" s="17"/>
      <c r="VFH38" s="17"/>
      <c r="VFI38" s="18"/>
      <c r="VFJ38" s="10"/>
      <c r="VFK38" s="11"/>
      <c r="VFL38" s="11"/>
      <c r="VFM38" s="11"/>
      <c r="VFN38" s="11"/>
      <c r="VFO38" s="12"/>
      <c r="VFP38" s="12"/>
      <c r="VFQ38" s="12"/>
      <c r="VFR38" s="12"/>
      <c r="VFS38" s="13"/>
      <c r="VFT38" s="13"/>
      <c r="VFU38" s="13"/>
      <c r="VFV38" s="14"/>
      <c r="VFW38" s="15"/>
      <c r="VFX38" s="16"/>
      <c r="VFY38" s="15"/>
      <c r="VFZ38" s="16"/>
      <c r="VGA38" s="17"/>
      <c r="VGB38" s="17"/>
      <c r="VGC38" s="17"/>
      <c r="VGD38" s="18"/>
      <c r="VGE38" s="10"/>
      <c r="VGF38" s="11"/>
      <c r="VGG38" s="11"/>
      <c r="VGH38" s="11"/>
      <c r="VGI38" s="11"/>
      <c r="VGJ38" s="12"/>
      <c r="VGK38" s="12"/>
      <c r="VGL38" s="12"/>
      <c r="VGM38" s="12"/>
      <c r="VGN38" s="13"/>
      <c r="VGO38" s="13"/>
      <c r="VGP38" s="13"/>
      <c r="VGQ38" s="14"/>
      <c r="VGR38" s="15"/>
      <c r="VGS38" s="16"/>
      <c r="VGT38" s="15"/>
      <c r="VGU38" s="16"/>
      <c r="VGV38" s="17"/>
      <c r="VGW38" s="17"/>
      <c r="VGX38" s="17"/>
      <c r="VGY38" s="18"/>
      <c r="VGZ38" s="10"/>
      <c r="VHA38" s="11"/>
      <c r="VHB38" s="11"/>
      <c r="VHC38" s="11"/>
      <c r="VHD38" s="11"/>
      <c r="VHE38" s="12"/>
      <c r="VHF38" s="12"/>
      <c r="VHG38" s="12"/>
      <c r="VHH38" s="12"/>
      <c r="VHI38" s="13"/>
      <c r="VHJ38" s="13"/>
      <c r="VHK38" s="13"/>
      <c r="VHL38" s="14"/>
      <c r="VHM38" s="15"/>
      <c r="VHN38" s="16"/>
      <c r="VHO38" s="15"/>
      <c r="VHP38" s="16"/>
      <c r="VHQ38" s="17"/>
      <c r="VHR38" s="17"/>
      <c r="VHS38" s="17"/>
      <c r="VHT38" s="18"/>
      <c r="VHU38" s="10"/>
      <c r="VHV38" s="11"/>
      <c r="VHW38" s="11"/>
      <c r="VHX38" s="11"/>
      <c r="VHY38" s="11"/>
      <c r="VHZ38" s="12"/>
      <c r="VIA38" s="12"/>
      <c r="VIB38" s="12"/>
      <c r="VIC38" s="12"/>
      <c r="VID38" s="13"/>
      <c r="VIE38" s="13"/>
      <c r="VIF38" s="13"/>
      <c r="VIG38" s="14"/>
      <c r="VIH38" s="15"/>
      <c r="VII38" s="16"/>
      <c r="VIJ38" s="15"/>
      <c r="VIK38" s="16"/>
      <c r="VIL38" s="17"/>
      <c r="VIM38" s="17"/>
      <c r="VIN38" s="17"/>
      <c r="VIO38" s="18"/>
      <c r="VIP38" s="10"/>
      <c r="VIQ38" s="11"/>
      <c r="VIR38" s="11"/>
      <c r="VIS38" s="11"/>
      <c r="VIT38" s="11"/>
      <c r="VIU38" s="12"/>
      <c r="VIV38" s="12"/>
      <c r="VIW38" s="12"/>
      <c r="VIX38" s="12"/>
      <c r="VIY38" s="13"/>
      <c r="VIZ38" s="13"/>
      <c r="VJA38" s="13"/>
      <c r="VJB38" s="14"/>
      <c r="VJC38" s="15"/>
      <c r="VJD38" s="16"/>
      <c r="VJE38" s="15"/>
      <c r="VJF38" s="16"/>
      <c r="VJG38" s="17"/>
      <c r="VJH38" s="17"/>
      <c r="VJI38" s="17"/>
      <c r="VJJ38" s="18"/>
      <c r="VJK38" s="10"/>
      <c r="VJL38" s="11"/>
      <c r="VJM38" s="11"/>
      <c r="VJN38" s="11"/>
      <c r="VJO38" s="11"/>
      <c r="VJP38" s="12"/>
      <c r="VJQ38" s="12"/>
      <c r="VJR38" s="12"/>
      <c r="VJS38" s="12"/>
      <c r="VJT38" s="13"/>
      <c r="VJU38" s="13"/>
      <c r="VJV38" s="13"/>
      <c r="VJW38" s="14"/>
      <c r="VJX38" s="15"/>
      <c r="VJY38" s="16"/>
      <c r="VJZ38" s="15"/>
      <c r="VKA38" s="16"/>
      <c r="VKB38" s="17"/>
      <c r="VKC38" s="17"/>
      <c r="VKD38" s="17"/>
      <c r="VKE38" s="18"/>
      <c r="VKF38" s="10"/>
      <c r="VKG38" s="11"/>
      <c r="VKH38" s="11"/>
      <c r="VKI38" s="11"/>
      <c r="VKJ38" s="11"/>
      <c r="VKK38" s="12"/>
      <c r="VKL38" s="12"/>
      <c r="VKM38" s="12"/>
      <c r="VKN38" s="12"/>
      <c r="VKO38" s="13"/>
      <c r="VKP38" s="13"/>
      <c r="VKQ38" s="13"/>
      <c r="VKR38" s="14"/>
      <c r="VKS38" s="15"/>
      <c r="VKT38" s="16"/>
      <c r="VKU38" s="15"/>
      <c r="VKV38" s="16"/>
      <c r="VKW38" s="17"/>
      <c r="VKX38" s="17"/>
      <c r="VKY38" s="17"/>
      <c r="VKZ38" s="18"/>
      <c r="VLA38" s="10"/>
      <c r="VLB38" s="11"/>
      <c r="VLC38" s="11"/>
      <c r="VLD38" s="11"/>
      <c r="VLE38" s="11"/>
      <c r="VLF38" s="12"/>
      <c r="VLG38" s="12"/>
      <c r="VLH38" s="12"/>
      <c r="VLI38" s="12"/>
      <c r="VLJ38" s="13"/>
      <c r="VLK38" s="13"/>
      <c r="VLL38" s="13"/>
      <c r="VLM38" s="14"/>
      <c r="VLN38" s="15"/>
      <c r="VLO38" s="16"/>
      <c r="VLP38" s="15"/>
      <c r="VLQ38" s="16"/>
      <c r="VLR38" s="17"/>
      <c r="VLS38" s="17"/>
      <c r="VLT38" s="17"/>
      <c r="VLU38" s="18"/>
      <c r="VLV38" s="10"/>
      <c r="VLW38" s="11"/>
      <c r="VLX38" s="11"/>
      <c r="VLY38" s="11"/>
      <c r="VLZ38" s="11"/>
      <c r="VMA38" s="12"/>
      <c r="VMB38" s="12"/>
      <c r="VMC38" s="12"/>
      <c r="VMD38" s="12"/>
      <c r="VME38" s="13"/>
      <c r="VMF38" s="13"/>
      <c r="VMG38" s="13"/>
      <c r="VMH38" s="14"/>
      <c r="VMI38" s="15"/>
      <c r="VMJ38" s="16"/>
      <c r="VMK38" s="15"/>
      <c r="VML38" s="16"/>
      <c r="VMM38" s="17"/>
      <c r="VMN38" s="17"/>
      <c r="VMO38" s="17"/>
      <c r="VMP38" s="18"/>
      <c r="VMQ38" s="10"/>
      <c r="VMR38" s="11"/>
      <c r="VMS38" s="11"/>
      <c r="VMT38" s="11"/>
      <c r="VMU38" s="11"/>
      <c r="VMV38" s="12"/>
      <c r="VMW38" s="12"/>
      <c r="VMX38" s="12"/>
      <c r="VMY38" s="12"/>
      <c r="VMZ38" s="13"/>
      <c r="VNA38" s="13"/>
      <c r="VNB38" s="13"/>
      <c r="VNC38" s="14"/>
      <c r="VND38" s="15"/>
      <c r="VNE38" s="16"/>
      <c r="VNF38" s="15"/>
      <c r="VNG38" s="16"/>
      <c r="VNH38" s="17"/>
      <c r="VNI38" s="17"/>
      <c r="VNJ38" s="17"/>
      <c r="VNK38" s="18"/>
      <c r="VNL38" s="10"/>
      <c r="VNM38" s="11"/>
      <c r="VNN38" s="11"/>
      <c r="VNO38" s="11"/>
      <c r="VNP38" s="11"/>
      <c r="VNQ38" s="12"/>
      <c r="VNR38" s="12"/>
      <c r="VNS38" s="12"/>
      <c r="VNT38" s="12"/>
      <c r="VNU38" s="13"/>
      <c r="VNV38" s="13"/>
      <c r="VNW38" s="13"/>
      <c r="VNX38" s="14"/>
      <c r="VNY38" s="15"/>
      <c r="VNZ38" s="16"/>
      <c r="VOA38" s="15"/>
      <c r="VOB38" s="16"/>
      <c r="VOC38" s="17"/>
      <c r="VOD38" s="17"/>
      <c r="VOE38" s="17"/>
      <c r="VOF38" s="18"/>
      <c r="VOG38" s="10"/>
      <c r="VOH38" s="11"/>
      <c r="VOI38" s="11"/>
      <c r="VOJ38" s="11"/>
      <c r="VOK38" s="11"/>
      <c r="VOL38" s="12"/>
      <c r="VOM38" s="12"/>
      <c r="VON38" s="12"/>
      <c r="VOO38" s="12"/>
      <c r="VOP38" s="13"/>
      <c r="VOQ38" s="13"/>
      <c r="VOR38" s="13"/>
      <c r="VOS38" s="14"/>
      <c r="VOT38" s="15"/>
      <c r="VOU38" s="16"/>
      <c r="VOV38" s="15"/>
      <c r="VOW38" s="16"/>
      <c r="VOX38" s="17"/>
      <c r="VOY38" s="17"/>
      <c r="VOZ38" s="17"/>
      <c r="VPA38" s="18"/>
      <c r="VPB38" s="10"/>
      <c r="VPC38" s="11"/>
      <c r="VPD38" s="11"/>
      <c r="VPE38" s="11"/>
      <c r="VPF38" s="11"/>
      <c r="VPG38" s="12"/>
      <c r="VPH38" s="12"/>
      <c r="VPI38" s="12"/>
      <c r="VPJ38" s="12"/>
      <c r="VPK38" s="13"/>
      <c r="VPL38" s="13"/>
      <c r="VPM38" s="13"/>
      <c r="VPN38" s="14"/>
      <c r="VPO38" s="15"/>
      <c r="VPP38" s="16"/>
      <c r="VPQ38" s="15"/>
      <c r="VPR38" s="16"/>
      <c r="VPS38" s="17"/>
      <c r="VPT38" s="17"/>
      <c r="VPU38" s="17"/>
      <c r="VPV38" s="18"/>
      <c r="VPW38" s="10"/>
      <c r="VPX38" s="11"/>
      <c r="VPY38" s="11"/>
      <c r="VPZ38" s="11"/>
      <c r="VQA38" s="11"/>
      <c r="VQB38" s="12"/>
      <c r="VQC38" s="12"/>
      <c r="VQD38" s="12"/>
      <c r="VQE38" s="12"/>
      <c r="VQF38" s="13"/>
      <c r="VQG38" s="13"/>
      <c r="VQH38" s="13"/>
      <c r="VQI38" s="14"/>
      <c r="VQJ38" s="15"/>
      <c r="VQK38" s="16"/>
      <c r="VQL38" s="15"/>
      <c r="VQM38" s="16"/>
      <c r="VQN38" s="17"/>
      <c r="VQO38" s="17"/>
      <c r="VQP38" s="17"/>
      <c r="VQQ38" s="18"/>
      <c r="VQR38" s="10"/>
      <c r="VQS38" s="11"/>
      <c r="VQT38" s="11"/>
      <c r="VQU38" s="11"/>
      <c r="VQV38" s="11"/>
      <c r="VQW38" s="12"/>
      <c r="VQX38" s="12"/>
      <c r="VQY38" s="12"/>
      <c r="VQZ38" s="12"/>
      <c r="VRA38" s="13"/>
      <c r="VRB38" s="13"/>
      <c r="VRC38" s="13"/>
      <c r="VRD38" s="14"/>
      <c r="VRE38" s="15"/>
      <c r="VRF38" s="16"/>
      <c r="VRG38" s="15"/>
      <c r="VRH38" s="16"/>
      <c r="VRI38" s="17"/>
      <c r="VRJ38" s="17"/>
      <c r="VRK38" s="17"/>
      <c r="VRL38" s="18"/>
      <c r="VRM38" s="10"/>
      <c r="VRN38" s="11"/>
      <c r="VRO38" s="11"/>
      <c r="VRP38" s="11"/>
      <c r="VRQ38" s="11"/>
      <c r="VRR38" s="12"/>
      <c r="VRS38" s="12"/>
      <c r="VRT38" s="12"/>
      <c r="VRU38" s="12"/>
      <c r="VRV38" s="13"/>
      <c r="VRW38" s="13"/>
      <c r="VRX38" s="13"/>
      <c r="VRY38" s="14"/>
      <c r="VRZ38" s="15"/>
      <c r="VSA38" s="16"/>
      <c r="VSB38" s="15"/>
      <c r="VSC38" s="16"/>
      <c r="VSD38" s="17"/>
      <c r="VSE38" s="17"/>
      <c r="VSF38" s="17"/>
      <c r="VSG38" s="18"/>
      <c r="VSH38" s="10"/>
      <c r="VSI38" s="11"/>
      <c r="VSJ38" s="11"/>
      <c r="VSK38" s="11"/>
      <c r="VSL38" s="11"/>
      <c r="VSM38" s="12"/>
      <c r="VSN38" s="12"/>
      <c r="VSO38" s="12"/>
      <c r="VSP38" s="12"/>
      <c r="VSQ38" s="13"/>
      <c r="VSR38" s="13"/>
      <c r="VSS38" s="13"/>
      <c r="VST38" s="14"/>
      <c r="VSU38" s="15"/>
      <c r="VSV38" s="16"/>
      <c r="VSW38" s="15"/>
      <c r="VSX38" s="16"/>
      <c r="VSY38" s="17"/>
      <c r="VSZ38" s="17"/>
      <c r="VTA38" s="17"/>
      <c r="VTB38" s="18"/>
      <c r="VTC38" s="10"/>
      <c r="VTD38" s="11"/>
      <c r="VTE38" s="11"/>
      <c r="VTF38" s="11"/>
      <c r="VTG38" s="11"/>
      <c r="VTH38" s="12"/>
      <c r="VTI38" s="12"/>
      <c r="VTJ38" s="12"/>
      <c r="VTK38" s="12"/>
      <c r="VTL38" s="13"/>
      <c r="VTM38" s="13"/>
      <c r="VTN38" s="13"/>
      <c r="VTO38" s="14"/>
      <c r="VTP38" s="15"/>
      <c r="VTQ38" s="16"/>
      <c r="VTR38" s="15"/>
      <c r="VTS38" s="16"/>
      <c r="VTT38" s="17"/>
      <c r="VTU38" s="17"/>
      <c r="VTV38" s="17"/>
      <c r="VTW38" s="18"/>
      <c r="VTX38" s="10"/>
      <c r="VTY38" s="11"/>
      <c r="VTZ38" s="11"/>
      <c r="VUA38" s="11"/>
      <c r="VUB38" s="11"/>
      <c r="VUC38" s="12"/>
      <c r="VUD38" s="12"/>
      <c r="VUE38" s="12"/>
      <c r="VUF38" s="12"/>
      <c r="VUG38" s="13"/>
      <c r="VUH38" s="13"/>
      <c r="VUI38" s="13"/>
      <c r="VUJ38" s="14"/>
      <c r="VUK38" s="15"/>
      <c r="VUL38" s="16"/>
      <c r="VUM38" s="15"/>
      <c r="VUN38" s="16"/>
      <c r="VUO38" s="17"/>
      <c r="VUP38" s="17"/>
      <c r="VUQ38" s="17"/>
      <c r="VUR38" s="18"/>
      <c r="VUS38" s="10"/>
      <c r="VUT38" s="11"/>
      <c r="VUU38" s="11"/>
      <c r="VUV38" s="11"/>
      <c r="VUW38" s="11"/>
      <c r="VUX38" s="12"/>
      <c r="VUY38" s="12"/>
      <c r="VUZ38" s="12"/>
      <c r="VVA38" s="12"/>
      <c r="VVB38" s="13"/>
      <c r="VVC38" s="13"/>
      <c r="VVD38" s="13"/>
      <c r="VVE38" s="14"/>
      <c r="VVF38" s="15"/>
      <c r="VVG38" s="16"/>
      <c r="VVH38" s="15"/>
      <c r="VVI38" s="16"/>
      <c r="VVJ38" s="17"/>
      <c r="VVK38" s="17"/>
      <c r="VVL38" s="17"/>
      <c r="VVM38" s="18"/>
      <c r="VVN38" s="10"/>
      <c r="VVO38" s="11"/>
      <c r="VVP38" s="11"/>
      <c r="VVQ38" s="11"/>
      <c r="VVR38" s="11"/>
      <c r="VVS38" s="12"/>
      <c r="VVT38" s="12"/>
      <c r="VVU38" s="12"/>
      <c r="VVV38" s="12"/>
      <c r="VVW38" s="13"/>
      <c r="VVX38" s="13"/>
      <c r="VVY38" s="13"/>
      <c r="VVZ38" s="14"/>
      <c r="VWA38" s="15"/>
      <c r="VWB38" s="16"/>
      <c r="VWC38" s="15"/>
      <c r="VWD38" s="16"/>
      <c r="VWE38" s="17"/>
      <c r="VWF38" s="17"/>
      <c r="VWG38" s="17"/>
      <c r="VWH38" s="18"/>
      <c r="VWI38" s="10"/>
      <c r="VWJ38" s="11"/>
      <c r="VWK38" s="11"/>
      <c r="VWL38" s="11"/>
      <c r="VWM38" s="11"/>
      <c r="VWN38" s="12"/>
      <c r="VWO38" s="12"/>
      <c r="VWP38" s="12"/>
      <c r="VWQ38" s="12"/>
      <c r="VWR38" s="13"/>
      <c r="VWS38" s="13"/>
      <c r="VWT38" s="13"/>
      <c r="VWU38" s="14"/>
      <c r="VWV38" s="15"/>
      <c r="VWW38" s="16"/>
      <c r="VWX38" s="15"/>
      <c r="VWY38" s="16"/>
      <c r="VWZ38" s="17"/>
      <c r="VXA38" s="17"/>
      <c r="VXB38" s="17"/>
      <c r="VXC38" s="18"/>
      <c r="VXD38" s="10"/>
      <c r="VXE38" s="11"/>
      <c r="VXF38" s="11"/>
      <c r="VXG38" s="11"/>
      <c r="VXH38" s="11"/>
      <c r="VXI38" s="12"/>
      <c r="VXJ38" s="12"/>
      <c r="VXK38" s="12"/>
      <c r="VXL38" s="12"/>
      <c r="VXM38" s="13"/>
      <c r="VXN38" s="13"/>
      <c r="VXO38" s="13"/>
      <c r="VXP38" s="14"/>
      <c r="VXQ38" s="15"/>
      <c r="VXR38" s="16"/>
      <c r="VXS38" s="15"/>
      <c r="VXT38" s="16"/>
      <c r="VXU38" s="17"/>
      <c r="VXV38" s="17"/>
      <c r="VXW38" s="17"/>
      <c r="VXX38" s="18"/>
      <c r="VXY38" s="10"/>
      <c r="VXZ38" s="11"/>
      <c r="VYA38" s="11"/>
      <c r="VYB38" s="11"/>
      <c r="VYC38" s="11"/>
      <c r="VYD38" s="12"/>
      <c r="VYE38" s="12"/>
      <c r="VYF38" s="12"/>
      <c r="VYG38" s="12"/>
      <c r="VYH38" s="13"/>
      <c r="VYI38" s="13"/>
      <c r="VYJ38" s="13"/>
      <c r="VYK38" s="14"/>
      <c r="VYL38" s="15"/>
      <c r="VYM38" s="16"/>
      <c r="VYN38" s="15"/>
      <c r="VYO38" s="16"/>
      <c r="VYP38" s="17"/>
      <c r="VYQ38" s="17"/>
      <c r="VYR38" s="17"/>
      <c r="VYS38" s="18"/>
      <c r="VYT38" s="10"/>
      <c r="VYU38" s="11"/>
      <c r="VYV38" s="11"/>
      <c r="VYW38" s="11"/>
      <c r="VYX38" s="11"/>
      <c r="VYY38" s="12"/>
      <c r="VYZ38" s="12"/>
      <c r="VZA38" s="12"/>
      <c r="VZB38" s="12"/>
      <c r="VZC38" s="13"/>
      <c r="VZD38" s="13"/>
      <c r="VZE38" s="13"/>
      <c r="VZF38" s="14"/>
      <c r="VZG38" s="15"/>
      <c r="VZH38" s="16"/>
      <c r="VZI38" s="15"/>
      <c r="VZJ38" s="16"/>
      <c r="VZK38" s="17"/>
      <c r="VZL38" s="17"/>
      <c r="VZM38" s="17"/>
      <c r="VZN38" s="18"/>
      <c r="VZO38" s="10"/>
      <c r="VZP38" s="11"/>
      <c r="VZQ38" s="11"/>
      <c r="VZR38" s="11"/>
      <c r="VZS38" s="11"/>
      <c r="VZT38" s="12"/>
      <c r="VZU38" s="12"/>
      <c r="VZV38" s="12"/>
      <c r="VZW38" s="12"/>
      <c r="VZX38" s="13"/>
      <c r="VZY38" s="13"/>
      <c r="VZZ38" s="13"/>
      <c r="WAA38" s="14"/>
      <c r="WAB38" s="15"/>
      <c r="WAC38" s="16"/>
      <c r="WAD38" s="15"/>
      <c r="WAE38" s="16"/>
      <c r="WAF38" s="17"/>
      <c r="WAG38" s="17"/>
      <c r="WAH38" s="17"/>
      <c r="WAI38" s="18"/>
      <c r="WAJ38" s="10"/>
      <c r="WAK38" s="11"/>
      <c r="WAL38" s="11"/>
      <c r="WAM38" s="11"/>
      <c r="WAN38" s="11"/>
      <c r="WAO38" s="12"/>
      <c r="WAP38" s="12"/>
      <c r="WAQ38" s="12"/>
      <c r="WAR38" s="12"/>
      <c r="WAS38" s="13"/>
      <c r="WAT38" s="13"/>
      <c r="WAU38" s="13"/>
      <c r="WAV38" s="14"/>
      <c r="WAW38" s="15"/>
      <c r="WAX38" s="16"/>
      <c r="WAY38" s="15"/>
      <c r="WAZ38" s="16"/>
      <c r="WBA38" s="17"/>
      <c r="WBB38" s="17"/>
      <c r="WBC38" s="17"/>
      <c r="WBD38" s="18"/>
      <c r="WBE38" s="10"/>
      <c r="WBF38" s="11"/>
      <c r="WBG38" s="11"/>
      <c r="WBH38" s="11"/>
      <c r="WBI38" s="11"/>
      <c r="WBJ38" s="12"/>
      <c r="WBK38" s="12"/>
      <c r="WBL38" s="12"/>
      <c r="WBM38" s="12"/>
      <c r="WBN38" s="13"/>
      <c r="WBO38" s="13"/>
      <c r="WBP38" s="13"/>
      <c r="WBQ38" s="14"/>
      <c r="WBR38" s="15"/>
      <c r="WBS38" s="16"/>
      <c r="WBT38" s="15"/>
      <c r="WBU38" s="16"/>
      <c r="WBV38" s="17"/>
      <c r="WBW38" s="17"/>
      <c r="WBX38" s="17"/>
      <c r="WBY38" s="18"/>
      <c r="WBZ38" s="10"/>
      <c r="WCA38" s="11"/>
      <c r="WCB38" s="11"/>
      <c r="WCC38" s="11"/>
      <c r="WCD38" s="11"/>
      <c r="WCE38" s="12"/>
      <c r="WCF38" s="12"/>
      <c r="WCG38" s="12"/>
      <c r="WCH38" s="12"/>
      <c r="WCI38" s="13"/>
      <c r="WCJ38" s="13"/>
      <c r="WCK38" s="13"/>
      <c r="WCL38" s="14"/>
      <c r="WCM38" s="15"/>
      <c r="WCN38" s="16"/>
      <c r="WCO38" s="15"/>
      <c r="WCP38" s="16"/>
      <c r="WCQ38" s="17"/>
      <c r="WCR38" s="17"/>
      <c r="WCS38" s="17"/>
      <c r="WCT38" s="18"/>
      <c r="WCU38" s="10"/>
      <c r="WCV38" s="11"/>
      <c r="WCW38" s="11"/>
      <c r="WCX38" s="11"/>
      <c r="WCY38" s="11"/>
      <c r="WCZ38" s="12"/>
      <c r="WDA38" s="12"/>
      <c r="WDB38" s="12"/>
      <c r="WDC38" s="12"/>
      <c r="WDD38" s="13"/>
      <c r="WDE38" s="13"/>
      <c r="WDF38" s="13"/>
      <c r="WDG38" s="14"/>
      <c r="WDH38" s="15"/>
      <c r="WDI38" s="16"/>
      <c r="WDJ38" s="15"/>
      <c r="WDK38" s="16"/>
      <c r="WDL38" s="17"/>
      <c r="WDM38" s="17"/>
      <c r="WDN38" s="17"/>
      <c r="WDO38" s="18"/>
      <c r="WDP38" s="10"/>
      <c r="WDQ38" s="11"/>
      <c r="WDR38" s="11"/>
      <c r="WDS38" s="11"/>
      <c r="WDT38" s="11"/>
      <c r="WDU38" s="12"/>
      <c r="WDV38" s="12"/>
      <c r="WDW38" s="12"/>
      <c r="WDX38" s="12"/>
      <c r="WDY38" s="13"/>
      <c r="WDZ38" s="13"/>
      <c r="WEA38" s="13"/>
      <c r="WEB38" s="14"/>
      <c r="WEC38" s="15"/>
      <c r="WED38" s="16"/>
      <c r="WEE38" s="15"/>
      <c r="WEF38" s="16"/>
      <c r="WEG38" s="17"/>
      <c r="WEH38" s="17"/>
      <c r="WEI38" s="17"/>
      <c r="WEJ38" s="18"/>
      <c r="WEK38" s="10"/>
      <c r="WEL38" s="11"/>
      <c r="WEM38" s="11"/>
      <c r="WEN38" s="11"/>
      <c r="WEO38" s="11"/>
      <c r="WEP38" s="12"/>
      <c r="WEQ38" s="12"/>
      <c r="WER38" s="12"/>
      <c r="WES38" s="12"/>
      <c r="WET38" s="13"/>
      <c r="WEU38" s="13"/>
      <c r="WEV38" s="13"/>
      <c r="WEW38" s="14"/>
      <c r="WEX38" s="15"/>
      <c r="WEY38" s="16"/>
      <c r="WEZ38" s="15"/>
      <c r="WFA38" s="16"/>
      <c r="WFB38" s="17"/>
      <c r="WFC38" s="17"/>
      <c r="WFD38" s="17"/>
      <c r="WFE38" s="18"/>
      <c r="WFF38" s="10"/>
      <c r="WFG38" s="11"/>
      <c r="WFH38" s="11"/>
      <c r="WFI38" s="11"/>
      <c r="WFJ38" s="11"/>
      <c r="WFK38" s="12"/>
      <c r="WFL38" s="12"/>
      <c r="WFM38" s="12"/>
      <c r="WFN38" s="12"/>
      <c r="WFO38" s="13"/>
      <c r="WFP38" s="13"/>
      <c r="WFQ38" s="13"/>
      <c r="WFR38" s="14"/>
      <c r="WFS38" s="15"/>
      <c r="WFT38" s="16"/>
      <c r="WFU38" s="15"/>
      <c r="WFV38" s="16"/>
      <c r="WFW38" s="17"/>
      <c r="WFX38" s="17"/>
      <c r="WFY38" s="17"/>
      <c r="WFZ38" s="18"/>
      <c r="WGA38" s="10"/>
      <c r="WGB38" s="11"/>
      <c r="WGC38" s="11"/>
      <c r="WGD38" s="11"/>
      <c r="WGE38" s="11"/>
      <c r="WGF38" s="12"/>
      <c r="WGG38" s="12"/>
      <c r="WGH38" s="12"/>
      <c r="WGI38" s="12"/>
      <c r="WGJ38" s="13"/>
      <c r="WGK38" s="13"/>
      <c r="WGL38" s="13"/>
      <c r="WGM38" s="14"/>
      <c r="WGN38" s="15"/>
      <c r="WGO38" s="16"/>
      <c r="WGP38" s="15"/>
      <c r="WGQ38" s="16"/>
      <c r="WGR38" s="17"/>
      <c r="WGS38" s="17"/>
      <c r="WGT38" s="17"/>
      <c r="WGU38" s="18"/>
      <c r="WGV38" s="10"/>
      <c r="WGW38" s="11"/>
      <c r="WGX38" s="11"/>
      <c r="WGY38" s="11"/>
      <c r="WGZ38" s="11"/>
      <c r="WHA38" s="12"/>
      <c r="WHB38" s="12"/>
      <c r="WHC38" s="12"/>
      <c r="WHD38" s="12"/>
      <c r="WHE38" s="13"/>
      <c r="WHF38" s="13"/>
      <c r="WHG38" s="13"/>
      <c r="WHH38" s="14"/>
      <c r="WHI38" s="15"/>
      <c r="WHJ38" s="16"/>
      <c r="WHK38" s="15"/>
      <c r="WHL38" s="16"/>
      <c r="WHM38" s="17"/>
      <c r="WHN38" s="17"/>
      <c r="WHO38" s="17"/>
      <c r="WHP38" s="18"/>
      <c r="WHQ38" s="10"/>
      <c r="WHR38" s="11"/>
      <c r="WHS38" s="11"/>
      <c r="WHT38" s="11"/>
      <c r="WHU38" s="11"/>
      <c r="WHV38" s="12"/>
      <c r="WHW38" s="12"/>
      <c r="WHX38" s="12"/>
      <c r="WHY38" s="12"/>
      <c r="WHZ38" s="13"/>
      <c r="WIA38" s="13"/>
      <c r="WIB38" s="13"/>
      <c r="WIC38" s="14"/>
      <c r="WID38" s="15"/>
      <c r="WIE38" s="16"/>
      <c r="WIF38" s="15"/>
      <c r="WIG38" s="16"/>
      <c r="WIH38" s="17"/>
      <c r="WII38" s="17"/>
      <c r="WIJ38" s="17"/>
      <c r="WIK38" s="18"/>
      <c r="WIL38" s="10"/>
      <c r="WIM38" s="11"/>
      <c r="WIN38" s="11"/>
      <c r="WIO38" s="11"/>
      <c r="WIP38" s="11"/>
      <c r="WIQ38" s="12"/>
      <c r="WIR38" s="12"/>
      <c r="WIS38" s="12"/>
      <c r="WIT38" s="12"/>
      <c r="WIU38" s="13"/>
      <c r="WIV38" s="13"/>
      <c r="WIW38" s="13"/>
      <c r="WIX38" s="14"/>
      <c r="WIY38" s="15"/>
      <c r="WIZ38" s="16"/>
      <c r="WJA38" s="15"/>
      <c r="WJB38" s="16"/>
      <c r="WJC38" s="17"/>
      <c r="WJD38" s="17"/>
      <c r="WJE38" s="17"/>
      <c r="WJF38" s="18"/>
      <c r="WJG38" s="10"/>
      <c r="WJH38" s="11"/>
      <c r="WJI38" s="11"/>
      <c r="WJJ38" s="11"/>
      <c r="WJK38" s="11"/>
      <c r="WJL38" s="12"/>
      <c r="WJM38" s="12"/>
      <c r="WJN38" s="12"/>
      <c r="WJO38" s="12"/>
      <c r="WJP38" s="13"/>
      <c r="WJQ38" s="13"/>
      <c r="WJR38" s="13"/>
      <c r="WJS38" s="14"/>
      <c r="WJT38" s="15"/>
      <c r="WJU38" s="16"/>
      <c r="WJV38" s="15"/>
      <c r="WJW38" s="16"/>
      <c r="WJX38" s="17"/>
      <c r="WJY38" s="17"/>
      <c r="WJZ38" s="17"/>
      <c r="WKA38" s="18"/>
      <c r="WKB38" s="10"/>
      <c r="WKC38" s="11"/>
      <c r="WKD38" s="11"/>
      <c r="WKE38" s="11"/>
      <c r="WKF38" s="11"/>
      <c r="WKG38" s="12"/>
      <c r="WKH38" s="12"/>
      <c r="WKI38" s="12"/>
      <c r="WKJ38" s="12"/>
      <c r="WKK38" s="13"/>
      <c r="WKL38" s="13"/>
      <c r="WKM38" s="13"/>
      <c r="WKN38" s="14"/>
      <c r="WKO38" s="15"/>
      <c r="WKP38" s="16"/>
      <c r="WKQ38" s="15"/>
      <c r="WKR38" s="16"/>
      <c r="WKS38" s="17"/>
      <c r="WKT38" s="17"/>
      <c r="WKU38" s="17"/>
      <c r="WKV38" s="18"/>
      <c r="WKW38" s="10"/>
      <c r="WKX38" s="11"/>
      <c r="WKY38" s="11"/>
      <c r="WKZ38" s="11"/>
      <c r="WLA38" s="11"/>
      <c r="WLB38" s="12"/>
      <c r="WLC38" s="12"/>
      <c r="WLD38" s="12"/>
      <c r="WLE38" s="12"/>
      <c r="WLF38" s="13"/>
      <c r="WLG38" s="13"/>
      <c r="WLH38" s="13"/>
      <c r="WLI38" s="14"/>
      <c r="WLJ38" s="15"/>
      <c r="WLK38" s="16"/>
      <c r="WLL38" s="15"/>
      <c r="WLM38" s="16"/>
      <c r="WLN38" s="17"/>
      <c r="WLO38" s="17"/>
      <c r="WLP38" s="17"/>
      <c r="WLQ38" s="18"/>
      <c r="WLR38" s="10"/>
      <c r="WLS38" s="11"/>
      <c r="WLT38" s="11"/>
      <c r="WLU38" s="11"/>
      <c r="WLV38" s="11"/>
      <c r="WLW38" s="12"/>
      <c r="WLX38" s="12"/>
      <c r="WLY38" s="12"/>
      <c r="WLZ38" s="12"/>
      <c r="WMA38" s="13"/>
      <c r="WMB38" s="13"/>
      <c r="WMC38" s="13"/>
      <c r="WMD38" s="14"/>
      <c r="WME38" s="15"/>
      <c r="WMF38" s="16"/>
      <c r="WMG38" s="15"/>
      <c r="WMH38" s="16"/>
      <c r="WMI38" s="17"/>
      <c r="WMJ38" s="17"/>
      <c r="WMK38" s="17"/>
      <c r="WML38" s="18"/>
      <c r="WMM38" s="10"/>
      <c r="WMN38" s="11"/>
      <c r="WMO38" s="11"/>
      <c r="WMP38" s="11"/>
      <c r="WMQ38" s="11"/>
      <c r="WMR38" s="12"/>
      <c r="WMS38" s="12"/>
      <c r="WMT38" s="12"/>
      <c r="WMU38" s="12"/>
      <c r="WMV38" s="13"/>
      <c r="WMW38" s="13"/>
      <c r="WMX38" s="13"/>
      <c r="WMY38" s="14"/>
      <c r="WMZ38" s="15"/>
      <c r="WNA38" s="16"/>
      <c r="WNB38" s="15"/>
      <c r="WNC38" s="16"/>
      <c r="WND38" s="17"/>
      <c r="WNE38" s="17"/>
      <c r="WNF38" s="17"/>
      <c r="WNG38" s="18"/>
      <c r="WNH38" s="10"/>
      <c r="WNI38" s="11"/>
      <c r="WNJ38" s="11"/>
      <c r="WNK38" s="11"/>
      <c r="WNL38" s="11"/>
      <c r="WNM38" s="12"/>
      <c r="WNN38" s="12"/>
      <c r="WNO38" s="12"/>
      <c r="WNP38" s="12"/>
      <c r="WNQ38" s="13"/>
      <c r="WNR38" s="13"/>
      <c r="WNS38" s="13"/>
      <c r="WNT38" s="14"/>
      <c r="WNU38" s="15"/>
      <c r="WNV38" s="16"/>
      <c r="WNW38" s="15"/>
      <c r="WNX38" s="16"/>
      <c r="WNY38" s="17"/>
      <c r="WNZ38" s="17"/>
      <c r="WOA38" s="17"/>
      <c r="WOB38" s="18"/>
      <c r="WOC38" s="10"/>
      <c r="WOD38" s="11"/>
      <c r="WOE38" s="11"/>
      <c r="WOF38" s="11"/>
      <c r="WOG38" s="11"/>
      <c r="WOH38" s="12"/>
      <c r="WOI38" s="12"/>
      <c r="WOJ38" s="12"/>
      <c r="WOK38" s="12"/>
      <c r="WOL38" s="13"/>
      <c r="WOM38" s="13"/>
      <c r="WON38" s="13"/>
      <c r="WOO38" s="14"/>
      <c r="WOP38" s="15"/>
      <c r="WOQ38" s="16"/>
      <c r="WOR38" s="15"/>
      <c r="WOS38" s="16"/>
      <c r="WOT38" s="17"/>
      <c r="WOU38" s="17"/>
      <c r="WOV38" s="17"/>
      <c r="WOW38" s="18"/>
      <c r="WOX38" s="10"/>
      <c r="WOY38" s="11"/>
      <c r="WOZ38" s="11"/>
      <c r="WPA38" s="11"/>
      <c r="WPB38" s="11"/>
      <c r="WPC38" s="12"/>
      <c r="WPD38" s="12"/>
      <c r="WPE38" s="12"/>
      <c r="WPF38" s="12"/>
      <c r="WPG38" s="13"/>
      <c r="WPH38" s="13"/>
      <c r="WPI38" s="13"/>
      <c r="WPJ38" s="14"/>
      <c r="WPK38" s="15"/>
      <c r="WPL38" s="16"/>
      <c r="WPM38" s="15"/>
      <c r="WPN38" s="16"/>
      <c r="WPO38" s="17"/>
      <c r="WPP38" s="17"/>
      <c r="WPQ38" s="17"/>
      <c r="WPR38" s="18"/>
      <c r="WPS38" s="10"/>
      <c r="WPT38" s="11"/>
      <c r="WPU38" s="11"/>
      <c r="WPV38" s="11"/>
      <c r="WPW38" s="11"/>
      <c r="WPX38" s="12"/>
      <c r="WPY38" s="12"/>
      <c r="WPZ38" s="12"/>
      <c r="WQA38" s="12"/>
      <c r="WQB38" s="13"/>
      <c r="WQC38" s="13"/>
      <c r="WQD38" s="13"/>
      <c r="WQE38" s="14"/>
      <c r="WQF38" s="15"/>
      <c r="WQG38" s="16"/>
      <c r="WQH38" s="15"/>
      <c r="WQI38" s="16"/>
      <c r="WQJ38" s="17"/>
      <c r="WQK38" s="17"/>
      <c r="WQL38" s="17"/>
      <c r="WQM38" s="18"/>
      <c r="WQN38" s="10"/>
      <c r="WQO38" s="11"/>
      <c r="WQP38" s="11"/>
      <c r="WQQ38" s="11"/>
      <c r="WQR38" s="11"/>
      <c r="WQS38" s="12"/>
      <c r="WQT38" s="12"/>
      <c r="WQU38" s="12"/>
      <c r="WQV38" s="12"/>
      <c r="WQW38" s="13"/>
      <c r="WQX38" s="13"/>
      <c r="WQY38" s="13"/>
      <c r="WQZ38" s="14"/>
      <c r="WRA38" s="15"/>
      <c r="WRB38" s="16"/>
      <c r="WRC38" s="15"/>
      <c r="WRD38" s="16"/>
      <c r="WRE38" s="17"/>
      <c r="WRF38" s="17"/>
      <c r="WRG38" s="17"/>
      <c r="WRH38" s="18"/>
      <c r="WRI38" s="10"/>
      <c r="WRJ38" s="11"/>
      <c r="WRK38" s="11"/>
      <c r="WRL38" s="11"/>
      <c r="WRM38" s="11"/>
      <c r="WRN38" s="12"/>
      <c r="WRO38" s="12"/>
      <c r="WRP38" s="12"/>
      <c r="WRQ38" s="12"/>
      <c r="WRR38" s="13"/>
      <c r="WRS38" s="13"/>
      <c r="WRT38" s="13"/>
      <c r="WRU38" s="14"/>
      <c r="WRV38" s="15"/>
      <c r="WRW38" s="16"/>
      <c r="WRX38" s="15"/>
      <c r="WRY38" s="16"/>
      <c r="WRZ38" s="17"/>
      <c r="WSA38" s="17"/>
      <c r="WSB38" s="17"/>
      <c r="WSC38" s="18"/>
      <c r="WSD38" s="10"/>
      <c r="WSE38" s="11"/>
      <c r="WSF38" s="11"/>
      <c r="WSG38" s="11"/>
      <c r="WSH38" s="11"/>
      <c r="WSI38" s="12"/>
      <c r="WSJ38" s="12"/>
      <c r="WSK38" s="12"/>
      <c r="WSL38" s="12"/>
      <c r="WSM38" s="13"/>
      <c r="WSN38" s="13"/>
      <c r="WSO38" s="13"/>
      <c r="WSP38" s="14"/>
      <c r="WSQ38" s="15"/>
      <c r="WSR38" s="16"/>
      <c r="WSS38" s="15"/>
      <c r="WST38" s="16"/>
      <c r="WSU38" s="17"/>
      <c r="WSV38" s="17"/>
      <c r="WSW38" s="17"/>
      <c r="WSX38" s="18"/>
      <c r="WSY38" s="10"/>
      <c r="WSZ38" s="11"/>
      <c r="WTA38" s="11"/>
      <c r="WTB38" s="11"/>
      <c r="WTC38" s="11"/>
      <c r="WTD38" s="12"/>
      <c r="WTE38" s="12"/>
      <c r="WTF38" s="12"/>
      <c r="WTG38" s="12"/>
      <c r="WTH38" s="13"/>
      <c r="WTI38" s="13"/>
      <c r="WTJ38" s="13"/>
      <c r="WTK38" s="14"/>
      <c r="WTL38" s="15"/>
      <c r="WTM38" s="16"/>
      <c r="WTN38" s="15"/>
      <c r="WTO38" s="16"/>
      <c r="WTP38" s="17"/>
      <c r="WTQ38" s="17"/>
      <c r="WTR38" s="17"/>
      <c r="WTS38" s="18"/>
      <c r="WTT38" s="10"/>
      <c r="WTU38" s="11"/>
      <c r="WTV38" s="11"/>
      <c r="WTW38" s="11"/>
      <c r="WTX38" s="11"/>
      <c r="WTY38" s="12"/>
      <c r="WTZ38" s="12"/>
      <c r="WUA38" s="12"/>
      <c r="WUB38" s="12"/>
      <c r="WUC38" s="13"/>
      <c r="WUD38" s="13"/>
      <c r="WUE38" s="13"/>
      <c r="WUF38" s="14"/>
      <c r="WUG38" s="15"/>
      <c r="WUH38" s="16"/>
      <c r="WUI38" s="15"/>
      <c r="WUJ38" s="16"/>
      <c r="WUK38" s="17"/>
      <c r="WUL38" s="17"/>
      <c r="WUM38" s="17"/>
      <c r="WUN38" s="18"/>
      <c r="WUO38" s="10"/>
      <c r="WUP38" s="11"/>
      <c r="WUQ38" s="11"/>
      <c r="WUR38" s="11"/>
      <c r="WUS38" s="11"/>
      <c r="WUT38" s="12"/>
      <c r="WUU38" s="12"/>
      <c r="WUV38" s="12"/>
      <c r="WUW38" s="12"/>
      <c r="WUX38" s="13"/>
      <c r="WUY38" s="13"/>
      <c r="WUZ38" s="13"/>
      <c r="WVA38" s="14"/>
      <c r="WVB38" s="15"/>
      <c r="WVC38" s="16"/>
      <c r="WVD38" s="15"/>
      <c r="WVE38" s="16"/>
      <c r="WVF38" s="17"/>
      <c r="WVG38" s="17"/>
      <c r="WVH38" s="17"/>
      <c r="WVI38" s="18"/>
      <c r="WVJ38" s="10"/>
      <c r="WVK38" s="11"/>
      <c r="WVL38" s="11"/>
      <c r="WVM38" s="11"/>
      <c r="WVN38" s="11"/>
      <c r="WVO38" s="12"/>
      <c r="WVP38" s="12"/>
      <c r="WVQ38" s="12"/>
      <c r="WVR38" s="12"/>
      <c r="WVS38" s="13"/>
      <c r="WVT38" s="13"/>
      <c r="WVU38" s="13"/>
      <c r="WVV38" s="14"/>
      <c r="WVW38" s="15"/>
      <c r="WVX38" s="16"/>
      <c r="WVY38" s="15"/>
      <c r="WVZ38" s="16"/>
      <c r="WWA38" s="17"/>
      <c r="WWB38" s="17"/>
      <c r="WWC38" s="17"/>
      <c r="WWD38" s="18"/>
      <c r="WWE38" s="10"/>
      <c r="WWF38" s="11"/>
      <c r="WWG38" s="11"/>
      <c r="WWH38" s="11"/>
      <c r="WWI38" s="11"/>
      <c r="WWJ38" s="12"/>
      <c r="WWK38" s="12"/>
      <c r="WWL38" s="12"/>
      <c r="WWM38" s="12"/>
      <c r="WWN38" s="13"/>
      <c r="WWO38" s="13"/>
      <c r="WWP38" s="13"/>
      <c r="WWQ38" s="14"/>
      <c r="WWR38" s="15"/>
      <c r="WWS38" s="16"/>
      <c r="WWT38" s="15"/>
      <c r="WWU38" s="16"/>
      <c r="WWV38" s="17"/>
      <c r="WWW38" s="17"/>
      <c r="WWX38" s="17"/>
      <c r="WWY38" s="18"/>
      <c r="WWZ38" s="10"/>
      <c r="WXA38" s="11"/>
      <c r="WXB38" s="11"/>
      <c r="WXC38" s="11"/>
      <c r="WXD38" s="11"/>
      <c r="WXE38" s="12"/>
      <c r="WXF38" s="12"/>
      <c r="WXG38" s="12"/>
      <c r="WXH38" s="12"/>
      <c r="WXI38" s="13"/>
      <c r="WXJ38" s="13"/>
      <c r="WXK38" s="13"/>
      <c r="WXL38" s="14"/>
      <c r="WXM38" s="15"/>
      <c r="WXN38" s="16"/>
      <c r="WXO38" s="15"/>
      <c r="WXP38" s="16"/>
      <c r="WXQ38" s="17"/>
      <c r="WXR38" s="17"/>
      <c r="WXS38" s="17"/>
      <c r="WXT38" s="18"/>
      <c r="WXU38" s="10"/>
      <c r="WXV38" s="11"/>
      <c r="WXW38" s="11"/>
      <c r="WXX38" s="11"/>
      <c r="WXY38" s="11"/>
      <c r="WXZ38" s="12"/>
      <c r="WYA38" s="12"/>
      <c r="WYB38" s="12"/>
      <c r="WYC38" s="12"/>
      <c r="WYD38" s="13"/>
      <c r="WYE38" s="13"/>
      <c r="WYF38" s="13"/>
      <c r="WYG38" s="14"/>
      <c r="WYH38" s="15"/>
      <c r="WYI38" s="16"/>
      <c r="WYJ38" s="15"/>
      <c r="WYK38" s="16"/>
      <c r="WYL38" s="17"/>
      <c r="WYM38" s="17"/>
      <c r="WYN38" s="17"/>
      <c r="WYO38" s="18"/>
      <c r="WYP38" s="10"/>
      <c r="WYQ38" s="11"/>
      <c r="WYR38" s="11"/>
      <c r="WYS38" s="11"/>
      <c r="WYT38" s="11"/>
      <c r="WYU38" s="12"/>
      <c r="WYV38" s="12"/>
      <c r="WYW38" s="12"/>
      <c r="WYX38" s="12"/>
      <c r="WYY38" s="13"/>
      <c r="WYZ38" s="13"/>
      <c r="WZA38" s="13"/>
      <c r="WZB38" s="14"/>
      <c r="WZC38" s="15"/>
      <c r="WZD38" s="16"/>
      <c r="WZE38" s="15"/>
      <c r="WZF38" s="16"/>
      <c r="WZG38" s="17"/>
      <c r="WZH38" s="17"/>
      <c r="WZI38" s="17"/>
      <c r="WZJ38" s="18"/>
      <c r="WZK38" s="10"/>
      <c r="WZL38" s="11"/>
      <c r="WZM38" s="11"/>
      <c r="WZN38" s="11"/>
      <c r="WZO38" s="11"/>
      <c r="WZP38" s="12"/>
      <c r="WZQ38" s="12"/>
      <c r="WZR38" s="12"/>
      <c r="WZS38" s="12"/>
      <c r="WZT38" s="13"/>
      <c r="WZU38" s="13"/>
      <c r="WZV38" s="13"/>
      <c r="WZW38" s="14"/>
      <c r="WZX38" s="15"/>
      <c r="WZY38" s="16"/>
      <c r="WZZ38" s="15"/>
      <c r="XAA38" s="16"/>
      <c r="XAB38" s="17"/>
      <c r="XAC38" s="17"/>
      <c r="XAD38" s="17"/>
      <c r="XAE38" s="18"/>
      <c r="XAF38" s="10"/>
      <c r="XAG38" s="11"/>
      <c r="XAH38" s="11"/>
      <c r="XAI38" s="11"/>
    </row>
    <row r="39" spans="1:16259" x14ac:dyDescent="0.3">
      <c r="A39" s="42" t="s">
        <v>14</v>
      </c>
      <c r="B39" s="49">
        <f>1537</f>
        <v>1537</v>
      </c>
      <c r="C39" s="48">
        <f>750</f>
        <v>750</v>
      </c>
      <c r="D39" s="38" t="s">
        <v>72</v>
      </c>
      <c r="E39" s="38" t="s">
        <v>72</v>
      </c>
      <c r="F39" s="48">
        <f>230</f>
        <v>230</v>
      </c>
      <c r="G39" s="46">
        <f t="shared" si="0"/>
        <v>2517</v>
      </c>
    </row>
    <row r="40" spans="1:16259" x14ac:dyDescent="0.3">
      <c r="A40" s="42" t="s">
        <v>17</v>
      </c>
      <c r="B40" s="49">
        <f>168</f>
        <v>168</v>
      </c>
      <c r="C40" s="48">
        <f>58</f>
        <v>58</v>
      </c>
      <c r="D40" s="38" t="s">
        <v>72</v>
      </c>
      <c r="E40" s="38" t="s">
        <v>72</v>
      </c>
      <c r="F40" s="48">
        <f>21</f>
        <v>21</v>
      </c>
      <c r="G40" s="46">
        <f t="shared" si="0"/>
        <v>247</v>
      </c>
    </row>
    <row r="41" spans="1:16259" x14ac:dyDescent="0.3">
      <c r="A41" s="42" t="s">
        <v>15</v>
      </c>
      <c r="B41" s="49">
        <f>3</f>
        <v>3</v>
      </c>
      <c r="C41" s="38" t="s">
        <v>72</v>
      </c>
      <c r="D41" s="38" t="s">
        <v>72</v>
      </c>
      <c r="E41" s="38" t="s">
        <v>72</v>
      </c>
      <c r="F41" s="48" t="s">
        <v>72</v>
      </c>
      <c r="G41" s="46">
        <f t="shared" si="0"/>
        <v>3</v>
      </c>
    </row>
    <row r="42" spans="1:16259" x14ac:dyDescent="0.3">
      <c r="A42" s="42" t="s">
        <v>16</v>
      </c>
      <c r="B42" s="49">
        <f>5</f>
        <v>5</v>
      </c>
      <c r="C42" s="38" t="s">
        <v>72</v>
      </c>
      <c r="D42" s="38" t="s">
        <v>72</v>
      </c>
      <c r="E42" s="38" t="s">
        <v>72</v>
      </c>
      <c r="F42" s="48" t="s">
        <v>72</v>
      </c>
      <c r="G42" s="46">
        <f t="shared" si="0"/>
        <v>5</v>
      </c>
    </row>
    <row r="43" spans="1:16259" s="3" customFormat="1" x14ac:dyDescent="0.3">
      <c r="A43" s="42" t="s">
        <v>78</v>
      </c>
      <c r="B43" s="49">
        <f>13</f>
        <v>13</v>
      </c>
      <c r="C43" s="38" t="s">
        <v>72</v>
      </c>
      <c r="D43" s="38" t="s">
        <v>72</v>
      </c>
      <c r="E43" s="38" t="s">
        <v>72</v>
      </c>
      <c r="F43" s="38" t="s">
        <v>72</v>
      </c>
      <c r="G43" s="46">
        <f t="shared" si="0"/>
        <v>13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NV43" s="12"/>
      <c r="NW43" s="12"/>
      <c r="NX43" s="12"/>
      <c r="NY43" s="13"/>
      <c r="NZ43" s="13"/>
      <c r="OA43" s="13"/>
      <c r="OB43" s="14"/>
      <c r="OC43" s="15"/>
      <c r="OD43" s="16"/>
      <c r="OE43" s="15"/>
      <c r="OF43" s="16"/>
      <c r="OG43" s="17"/>
      <c r="OH43" s="17"/>
      <c r="OI43" s="17"/>
      <c r="OJ43" s="18"/>
      <c r="OK43" s="10"/>
      <c r="OL43" s="11"/>
      <c r="OM43" s="11"/>
      <c r="ON43" s="11"/>
      <c r="OO43" s="11"/>
      <c r="OP43" s="12"/>
      <c r="OQ43" s="12"/>
      <c r="OR43" s="12"/>
      <c r="OS43" s="12"/>
      <c r="OT43" s="13"/>
      <c r="OU43" s="13"/>
      <c r="OV43" s="13"/>
      <c r="OW43" s="14"/>
      <c r="OX43" s="15"/>
      <c r="OY43" s="16"/>
      <c r="OZ43" s="15"/>
      <c r="PA43" s="16"/>
      <c r="PB43" s="17"/>
      <c r="PC43" s="17"/>
      <c r="PD43" s="17"/>
      <c r="PE43" s="18"/>
      <c r="PF43" s="10"/>
      <c r="PG43" s="11"/>
      <c r="PH43" s="11"/>
      <c r="PI43" s="11"/>
      <c r="PJ43" s="11"/>
      <c r="PK43" s="12"/>
      <c r="PL43" s="12"/>
      <c r="PM43" s="12"/>
      <c r="PN43" s="12"/>
      <c r="PO43" s="13"/>
      <c r="PP43" s="13"/>
      <c r="PQ43" s="13"/>
      <c r="PR43" s="14"/>
      <c r="PS43" s="15"/>
      <c r="PT43" s="16"/>
      <c r="PU43" s="15"/>
      <c r="PV43" s="16"/>
      <c r="PW43" s="17"/>
      <c r="PX43" s="17"/>
      <c r="PY43" s="17"/>
      <c r="PZ43" s="18"/>
      <c r="QA43" s="10"/>
      <c r="QB43" s="11"/>
      <c r="QC43" s="11"/>
      <c r="QD43" s="11"/>
      <c r="QE43" s="11"/>
      <c r="QF43" s="12"/>
      <c r="QG43" s="12"/>
      <c r="QH43" s="12"/>
      <c r="QI43" s="12"/>
      <c r="QJ43" s="13"/>
      <c r="QK43" s="13"/>
      <c r="QL43" s="13"/>
      <c r="QM43" s="14"/>
      <c r="QN43" s="15"/>
      <c r="QO43" s="16"/>
      <c r="QP43" s="15"/>
      <c r="QQ43" s="16"/>
      <c r="QR43" s="17"/>
      <c r="QS43" s="17"/>
      <c r="QT43" s="17"/>
      <c r="QU43" s="18"/>
      <c r="QV43" s="10"/>
      <c r="QW43" s="11"/>
      <c r="QX43" s="11"/>
      <c r="QY43" s="11"/>
      <c r="QZ43" s="11"/>
      <c r="RA43" s="12"/>
      <c r="RB43" s="12"/>
      <c r="RC43" s="12"/>
      <c r="RD43" s="12"/>
      <c r="RE43" s="13"/>
      <c r="RF43" s="13"/>
      <c r="RG43" s="13"/>
      <c r="RH43" s="14"/>
      <c r="RI43" s="15"/>
      <c r="RJ43" s="16"/>
      <c r="RK43" s="15"/>
      <c r="RL43" s="16"/>
      <c r="RM43" s="17"/>
      <c r="RN43" s="17"/>
      <c r="RO43" s="17"/>
      <c r="RP43" s="18"/>
      <c r="RQ43" s="10"/>
      <c r="RR43" s="11"/>
      <c r="RS43" s="11"/>
      <c r="RT43" s="11"/>
      <c r="RU43" s="11"/>
      <c r="RV43" s="12"/>
      <c r="RW43" s="12"/>
      <c r="RX43" s="12"/>
      <c r="RY43" s="12"/>
      <c r="RZ43" s="13"/>
      <c r="SA43" s="13"/>
      <c r="SB43" s="13"/>
      <c r="SC43" s="14"/>
      <c r="SD43" s="15"/>
      <c r="SE43" s="16"/>
      <c r="SF43" s="15"/>
      <c r="SG43" s="16"/>
      <c r="SH43" s="17"/>
      <c r="SI43" s="17"/>
      <c r="SJ43" s="17"/>
      <c r="SK43" s="18"/>
      <c r="SL43" s="10"/>
      <c r="SM43" s="11"/>
      <c r="SN43" s="11"/>
      <c r="SO43" s="11"/>
      <c r="SP43" s="11"/>
      <c r="SQ43" s="12"/>
      <c r="SR43" s="12"/>
      <c r="SS43" s="12"/>
      <c r="ST43" s="12"/>
      <c r="SU43" s="13"/>
      <c r="SV43" s="13"/>
      <c r="SW43" s="13"/>
      <c r="SX43" s="14"/>
      <c r="SY43" s="15"/>
      <c r="SZ43" s="16"/>
      <c r="TA43" s="15"/>
      <c r="TB43" s="16"/>
      <c r="TC43" s="17"/>
      <c r="TD43" s="17"/>
      <c r="TE43" s="17"/>
      <c r="TF43" s="18"/>
      <c r="TG43" s="10"/>
      <c r="TH43" s="11"/>
      <c r="TI43" s="11"/>
      <c r="TJ43" s="11"/>
      <c r="TK43" s="11"/>
      <c r="TL43" s="12"/>
      <c r="TM43" s="12"/>
      <c r="TN43" s="12"/>
      <c r="TO43" s="12"/>
      <c r="TP43" s="13"/>
      <c r="TQ43" s="13"/>
      <c r="TR43" s="13"/>
      <c r="TS43" s="14"/>
      <c r="TT43" s="15"/>
      <c r="TU43" s="16"/>
      <c r="TV43" s="15"/>
      <c r="TW43" s="16"/>
      <c r="TX43" s="17"/>
      <c r="TY43" s="17"/>
      <c r="TZ43" s="17"/>
      <c r="UA43" s="18"/>
      <c r="UB43" s="10"/>
      <c r="UC43" s="11"/>
      <c r="UD43" s="11"/>
      <c r="UE43" s="11"/>
      <c r="UF43" s="11"/>
      <c r="UG43" s="12"/>
      <c r="UH43" s="12"/>
      <c r="UI43" s="12"/>
      <c r="UJ43" s="12"/>
      <c r="UK43" s="13"/>
      <c r="UL43" s="13"/>
      <c r="UM43" s="13"/>
      <c r="UN43" s="14"/>
      <c r="UO43" s="15"/>
      <c r="UP43" s="16"/>
      <c r="UQ43" s="15"/>
      <c r="UR43" s="16"/>
      <c r="US43" s="17"/>
      <c r="UT43" s="17"/>
      <c r="UU43" s="17"/>
      <c r="UV43" s="18"/>
      <c r="UW43" s="10"/>
      <c r="UX43" s="11"/>
      <c r="UY43" s="11"/>
      <c r="UZ43" s="11"/>
      <c r="VA43" s="11"/>
      <c r="VB43" s="12"/>
      <c r="VC43" s="12"/>
      <c r="VD43" s="12"/>
      <c r="VE43" s="12"/>
      <c r="VF43" s="13"/>
      <c r="VG43" s="13"/>
      <c r="VH43" s="13"/>
      <c r="VI43" s="14"/>
      <c r="VJ43" s="15"/>
      <c r="VK43" s="16"/>
      <c r="VL43" s="15"/>
      <c r="VM43" s="16"/>
      <c r="VN43" s="17"/>
      <c r="VO43" s="17"/>
      <c r="VP43" s="17"/>
      <c r="VQ43" s="18"/>
      <c r="VR43" s="10"/>
      <c r="VS43" s="11"/>
      <c r="VT43" s="11"/>
      <c r="VU43" s="11"/>
      <c r="VV43" s="11"/>
      <c r="VW43" s="12"/>
      <c r="VX43" s="12"/>
      <c r="VY43" s="12"/>
      <c r="VZ43" s="12"/>
      <c r="WA43" s="13"/>
      <c r="WB43" s="13"/>
      <c r="WC43" s="13"/>
      <c r="WD43" s="14"/>
      <c r="WE43" s="15"/>
      <c r="WF43" s="16"/>
      <c r="WG43" s="15"/>
      <c r="WH43" s="16"/>
      <c r="WI43" s="17"/>
      <c r="WJ43" s="17"/>
      <c r="WK43" s="17"/>
      <c r="WL43" s="18"/>
      <c r="WM43" s="10"/>
      <c r="WN43" s="11"/>
      <c r="WO43" s="11"/>
      <c r="WP43" s="11"/>
      <c r="WQ43" s="11"/>
      <c r="WR43" s="12"/>
      <c r="WS43" s="12"/>
      <c r="WT43" s="12"/>
      <c r="WU43" s="12"/>
      <c r="WV43" s="13"/>
      <c r="WW43" s="13"/>
      <c r="WX43" s="13"/>
      <c r="WY43" s="14"/>
      <c r="WZ43" s="15"/>
      <c r="XA43" s="16"/>
      <c r="XB43" s="15"/>
      <c r="XC43" s="16"/>
      <c r="XD43" s="17"/>
      <c r="XE43" s="17"/>
      <c r="XF43" s="17"/>
      <c r="XG43" s="18"/>
      <c r="XH43" s="10"/>
      <c r="XI43" s="11"/>
      <c r="XJ43" s="11"/>
      <c r="XK43" s="11"/>
      <c r="XL43" s="11"/>
      <c r="XM43" s="12"/>
      <c r="XN43" s="12"/>
      <c r="XO43" s="12"/>
      <c r="XP43" s="12"/>
      <c r="XQ43" s="13"/>
      <c r="XR43" s="13"/>
      <c r="XS43" s="13"/>
      <c r="XT43" s="14"/>
      <c r="XU43" s="15"/>
      <c r="XV43" s="16"/>
      <c r="XW43" s="15"/>
      <c r="XX43" s="16"/>
      <c r="XY43" s="17"/>
      <c r="XZ43" s="17"/>
      <c r="YA43" s="17"/>
      <c r="YB43" s="18"/>
      <c r="YC43" s="10"/>
      <c r="YD43" s="11"/>
      <c r="YE43" s="11"/>
      <c r="YF43" s="11"/>
      <c r="YG43" s="11"/>
      <c r="YH43" s="12"/>
      <c r="YI43" s="12"/>
      <c r="YJ43" s="12"/>
      <c r="YK43" s="12"/>
      <c r="YL43" s="13"/>
      <c r="YM43" s="13"/>
      <c r="YN43" s="13"/>
      <c r="YO43" s="14"/>
      <c r="YP43" s="15"/>
      <c r="YQ43" s="16"/>
      <c r="YR43" s="15"/>
      <c r="YS43" s="16"/>
      <c r="YT43" s="17"/>
      <c r="YU43" s="17"/>
      <c r="YV43" s="17"/>
      <c r="YW43" s="18"/>
      <c r="YX43" s="10"/>
      <c r="YY43" s="11"/>
      <c r="YZ43" s="11"/>
      <c r="ZA43" s="11"/>
      <c r="ZB43" s="11"/>
      <c r="ZC43" s="12"/>
      <c r="ZD43" s="12"/>
      <c r="ZE43" s="12"/>
      <c r="ZF43" s="12"/>
      <c r="ZG43" s="13"/>
      <c r="ZH43" s="13"/>
      <c r="ZI43" s="13"/>
      <c r="ZJ43" s="14"/>
      <c r="ZK43" s="15"/>
      <c r="ZL43" s="16"/>
      <c r="ZM43" s="15"/>
      <c r="ZN43" s="16"/>
      <c r="ZO43" s="17"/>
      <c r="ZP43" s="17"/>
      <c r="ZQ43" s="17"/>
      <c r="ZR43" s="18"/>
      <c r="ZS43" s="10"/>
      <c r="ZT43" s="11"/>
      <c r="ZU43" s="11"/>
      <c r="ZV43" s="11"/>
      <c r="ZW43" s="11"/>
      <c r="ZX43" s="12"/>
      <c r="ZY43" s="12"/>
      <c r="ZZ43" s="12"/>
      <c r="AAA43" s="12"/>
      <c r="AAB43" s="13"/>
      <c r="AAC43" s="13"/>
      <c r="AAD43" s="13"/>
      <c r="AAE43" s="14"/>
      <c r="AAF43" s="15"/>
      <c r="AAG43" s="16"/>
      <c r="AAH43" s="15"/>
      <c r="AAI43" s="16"/>
      <c r="AAJ43" s="17"/>
      <c r="AAK43" s="17"/>
      <c r="AAL43" s="17"/>
      <c r="AAM43" s="18"/>
      <c r="AAN43" s="10"/>
      <c r="AAO43" s="11"/>
      <c r="AAP43" s="11"/>
      <c r="AAQ43" s="11"/>
      <c r="AAR43" s="11"/>
      <c r="AAS43" s="12"/>
      <c r="AAT43" s="12"/>
      <c r="AAU43" s="12"/>
      <c r="AAV43" s="12"/>
      <c r="AAW43" s="13"/>
      <c r="AAX43" s="13"/>
      <c r="AAY43" s="13"/>
      <c r="AAZ43" s="14"/>
      <c r="ABA43" s="15"/>
      <c r="ABB43" s="16"/>
      <c r="ABC43" s="15"/>
      <c r="ABD43" s="16"/>
      <c r="ABE43" s="17"/>
      <c r="ABF43" s="17"/>
      <c r="ABG43" s="17"/>
      <c r="ABH43" s="18"/>
      <c r="ABI43" s="10"/>
      <c r="ABJ43" s="11"/>
      <c r="ABK43" s="11"/>
      <c r="ABL43" s="11"/>
      <c r="ABM43" s="11"/>
      <c r="ABN43" s="12"/>
      <c r="ABO43" s="12"/>
      <c r="ABP43" s="12"/>
      <c r="ABQ43" s="12"/>
      <c r="ABR43" s="13"/>
      <c r="ABS43" s="13"/>
      <c r="ABT43" s="13"/>
      <c r="ABU43" s="14"/>
      <c r="ABV43" s="15"/>
      <c r="ABW43" s="16"/>
      <c r="ABX43" s="15"/>
      <c r="ABY43" s="16"/>
      <c r="ABZ43" s="17"/>
      <c r="ACA43" s="17"/>
      <c r="ACB43" s="17"/>
      <c r="ACC43" s="18"/>
      <c r="ACD43" s="10"/>
      <c r="ACE43" s="11"/>
      <c r="ACF43" s="11"/>
      <c r="ACG43" s="11"/>
      <c r="ACH43" s="11"/>
      <c r="ACI43" s="12"/>
      <c r="ACJ43" s="12"/>
      <c r="ACK43" s="12"/>
      <c r="ACL43" s="12"/>
      <c r="ACM43" s="13"/>
      <c r="ACN43" s="13"/>
      <c r="ACO43" s="13"/>
      <c r="ACP43" s="14"/>
      <c r="ACQ43" s="15"/>
      <c r="ACR43" s="16"/>
      <c r="ACS43" s="15"/>
      <c r="ACT43" s="16"/>
      <c r="ACU43" s="17"/>
      <c r="ACV43" s="17"/>
      <c r="ACW43" s="17"/>
      <c r="ACX43" s="18"/>
      <c r="ACY43" s="10"/>
      <c r="ACZ43" s="11"/>
      <c r="ADA43" s="11"/>
      <c r="ADB43" s="11"/>
      <c r="ADC43" s="11"/>
      <c r="ADD43" s="12"/>
      <c r="ADE43" s="12"/>
      <c r="ADF43" s="12"/>
      <c r="ADG43" s="12"/>
      <c r="ADH43" s="13"/>
      <c r="ADI43" s="13"/>
      <c r="ADJ43" s="13"/>
      <c r="ADK43" s="14"/>
      <c r="ADL43" s="15"/>
      <c r="ADM43" s="16"/>
      <c r="ADN43" s="15"/>
      <c r="ADO43" s="16"/>
      <c r="ADP43" s="17"/>
      <c r="ADQ43" s="17"/>
      <c r="ADR43" s="17"/>
      <c r="ADS43" s="18"/>
      <c r="ADT43" s="10"/>
      <c r="ADU43" s="11"/>
      <c r="ADV43" s="11"/>
      <c r="ADW43" s="11"/>
      <c r="ADX43" s="11"/>
      <c r="ADY43" s="12"/>
      <c r="ADZ43" s="12"/>
      <c r="AEA43" s="12"/>
      <c r="AEB43" s="12"/>
      <c r="AEC43" s="13"/>
      <c r="AED43" s="13"/>
      <c r="AEE43" s="13"/>
      <c r="AEF43" s="14"/>
      <c r="AEG43" s="15"/>
      <c r="AEH43" s="16"/>
      <c r="AEI43" s="15"/>
      <c r="AEJ43" s="16"/>
      <c r="AEK43" s="17"/>
      <c r="AEL43" s="17"/>
      <c r="AEM43" s="17"/>
      <c r="AEN43" s="18"/>
      <c r="AEO43" s="10"/>
      <c r="AEP43" s="11"/>
      <c r="AEQ43" s="11"/>
      <c r="AER43" s="11"/>
      <c r="AES43" s="11"/>
      <c r="AET43" s="12"/>
      <c r="AEU43" s="12"/>
      <c r="AEV43" s="12"/>
      <c r="AEW43" s="12"/>
      <c r="AEX43" s="13"/>
      <c r="AEY43" s="13"/>
      <c r="AEZ43" s="13"/>
      <c r="AFA43" s="14"/>
      <c r="AFB43" s="15"/>
      <c r="AFC43" s="16"/>
      <c r="AFD43" s="15"/>
      <c r="AFE43" s="16"/>
      <c r="AFF43" s="17"/>
      <c r="AFG43" s="17"/>
      <c r="AFH43" s="17"/>
      <c r="AFI43" s="18"/>
      <c r="AFJ43" s="10"/>
      <c r="AFK43" s="11"/>
      <c r="AFL43" s="11"/>
      <c r="AFM43" s="11"/>
      <c r="AFN43" s="11"/>
      <c r="AFO43" s="12"/>
      <c r="AFP43" s="12"/>
      <c r="AFQ43" s="12"/>
      <c r="AFR43" s="12"/>
      <c r="AFS43" s="13"/>
      <c r="AFT43" s="13"/>
      <c r="AFU43" s="13"/>
      <c r="AFV43" s="14"/>
      <c r="AFW43" s="15"/>
      <c r="AFX43" s="16"/>
      <c r="AFY43" s="15"/>
      <c r="AFZ43" s="16"/>
      <c r="AGA43" s="17"/>
      <c r="AGB43" s="17"/>
      <c r="AGC43" s="17"/>
      <c r="AGD43" s="18"/>
      <c r="AGE43" s="10"/>
      <c r="AGF43" s="11"/>
      <c r="AGG43" s="11"/>
      <c r="AGH43" s="11"/>
      <c r="AGI43" s="11"/>
      <c r="AGJ43" s="12"/>
      <c r="AGK43" s="12"/>
      <c r="AGL43" s="12"/>
      <c r="AGM43" s="12"/>
      <c r="AGN43" s="13"/>
      <c r="AGO43" s="13"/>
      <c r="AGP43" s="13"/>
      <c r="AGQ43" s="14"/>
      <c r="AGR43" s="15"/>
      <c r="AGS43" s="16"/>
      <c r="AGT43" s="15"/>
      <c r="AGU43" s="16"/>
      <c r="AGV43" s="17"/>
      <c r="AGW43" s="17"/>
      <c r="AGX43" s="17"/>
      <c r="AGY43" s="18"/>
      <c r="AGZ43" s="10"/>
      <c r="AHA43" s="11"/>
      <c r="AHB43" s="11"/>
      <c r="AHC43" s="11"/>
      <c r="AHD43" s="11"/>
      <c r="AHE43" s="12"/>
      <c r="AHF43" s="12"/>
      <c r="AHG43" s="12"/>
      <c r="AHH43" s="12"/>
      <c r="AHI43" s="13"/>
      <c r="AHJ43" s="13"/>
      <c r="AHK43" s="13"/>
      <c r="AHL43" s="14"/>
      <c r="AHM43" s="15"/>
      <c r="AHN43" s="16"/>
      <c r="AHO43" s="15"/>
      <c r="AHP43" s="16"/>
      <c r="AHQ43" s="17"/>
      <c r="AHR43" s="17"/>
      <c r="AHS43" s="17"/>
      <c r="AHT43" s="18"/>
      <c r="AHU43" s="10"/>
      <c r="AHV43" s="11"/>
      <c r="AHW43" s="11"/>
      <c r="AHX43" s="11"/>
      <c r="AHY43" s="11"/>
      <c r="AHZ43" s="12"/>
      <c r="AIA43" s="12"/>
      <c r="AIB43" s="12"/>
      <c r="AIC43" s="12"/>
      <c r="AID43" s="13"/>
      <c r="AIE43" s="13"/>
      <c r="AIF43" s="13"/>
      <c r="AIG43" s="14"/>
      <c r="AIH43" s="15"/>
      <c r="AII43" s="16"/>
      <c r="AIJ43" s="15"/>
      <c r="AIK43" s="16"/>
      <c r="AIL43" s="17"/>
      <c r="AIM43" s="17"/>
      <c r="AIN43" s="17"/>
      <c r="AIO43" s="18"/>
      <c r="AIP43" s="10"/>
      <c r="AIQ43" s="11"/>
      <c r="AIR43" s="11"/>
      <c r="AIS43" s="11"/>
      <c r="AIT43" s="11"/>
      <c r="AIU43" s="12"/>
      <c r="AIV43" s="12"/>
      <c r="AIW43" s="12"/>
      <c r="AIX43" s="12"/>
      <c r="AIY43" s="13"/>
      <c r="AIZ43" s="13"/>
      <c r="AJA43" s="13"/>
      <c r="AJB43" s="14"/>
      <c r="AJC43" s="15"/>
      <c r="AJD43" s="16"/>
      <c r="AJE43" s="15"/>
      <c r="AJF43" s="16"/>
      <c r="AJG43" s="17"/>
      <c r="AJH43" s="17"/>
      <c r="AJI43" s="17"/>
      <c r="AJJ43" s="18"/>
      <c r="AJK43" s="10"/>
      <c r="AJL43" s="11"/>
      <c r="AJM43" s="11"/>
      <c r="AJN43" s="11"/>
      <c r="AJO43" s="11"/>
      <c r="AJP43" s="12"/>
      <c r="AJQ43" s="12"/>
      <c r="AJR43" s="12"/>
      <c r="AJS43" s="12"/>
      <c r="AJT43" s="13"/>
      <c r="AJU43" s="13"/>
      <c r="AJV43" s="13"/>
      <c r="AJW43" s="14"/>
      <c r="AJX43" s="15"/>
      <c r="AJY43" s="16"/>
      <c r="AJZ43" s="15"/>
      <c r="AKA43" s="16"/>
      <c r="AKB43" s="17"/>
      <c r="AKC43" s="17"/>
      <c r="AKD43" s="17"/>
      <c r="AKE43" s="18"/>
      <c r="AKF43" s="10"/>
      <c r="AKG43" s="11"/>
      <c r="AKH43" s="11"/>
      <c r="AKI43" s="11"/>
      <c r="AKJ43" s="11"/>
      <c r="AKK43" s="12"/>
      <c r="AKL43" s="12"/>
      <c r="AKM43" s="12"/>
      <c r="AKN43" s="12"/>
      <c r="AKO43" s="13"/>
      <c r="AKP43" s="13"/>
      <c r="AKQ43" s="13"/>
      <c r="AKR43" s="14"/>
      <c r="AKS43" s="15"/>
      <c r="AKT43" s="16"/>
      <c r="AKU43" s="15"/>
      <c r="AKV43" s="16"/>
      <c r="AKW43" s="17"/>
      <c r="AKX43" s="17"/>
      <c r="AKY43" s="17"/>
      <c r="AKZ43" s="18"/>
      <c r="ALA43" s="10"/>
      <c r="ALB43" s="11"/>
      <c r="ALC43" s="11"/>
      <c r="ALD43" s="11"/>
      <c r="ALE43" s="11"/>
      <c r="ALF43" s="12"/>
      <c r="ALG43" s="12"/>
      <c r="ALH43" s="12"/>
      <c r="ALI43" s="12"/>
      <c r="ALJ43" s="13"/>
      <c r="ALK43" s="13"/>
      <c r="ALL43" s="13"/>
      <c r="ALM43" s="14"/>
      <c r="ALN43" s="15"/>
      <c r="ALO43" s="16"/>
      <c r="ALP43" s="15"/>
      <c r="ALQ43" s="16"/>
      <c r="ALR43" s="17"/>
      <c r="ALS43" s="17"/>
      <c r="ALT43" s="17"/>
      <c r="ALU43" s="18"/>
      <c r="ALV43" s="10"/>
      <c r="ALW43" s="11"/>
      <c r="ALX43" s="11"/>
      <c r="ALY43" s="11"/>
      <c r="ALZ43" s="11"/>
      <c r="AMA43" s="12"/>
      <c r="AMB43" s="12"/>
      <c r="AMC43" s="12"/>
      <c r="AMD43" s="12"/>
      <c r="AME43" s="13"/>
      <c r="AMF43" s="13"/>
      <c r="AMG43" s="13"/>
      <c r="AMH43" s="14"/>
      <c r="AMI43" s="15"/>
      <c r="AMJ43" s="16"/>
      <c r="AMK43" s="15"/>
      <c r="AML43" s="16"/>
      <c r="AMM43" s="17"/>
      <c r="AMN43" s="17"/>
      <c r="AMO43" s="17"/>
      <c r="AMP43" s="18"/>
      <c r="AMQ43" s="10"/>
      <c r="AMR43" s="11"/>
      <c r="AMS43" s="11"/>
      <c r="AMT43" s="11"/>
      <c r="AMU43" s="11"/>
      <c r="AMV43" s="12"/>
      <c r="AMW43" s="12"/>
      <c r="AMX43" s="12"/>
      <c r="AMY43" s="12"/>
      <c r="AMZ43" s="13"/>
      <c r="ANA43" s="13"/>
      <c r="ANB43" s="13"/>
      <c r="ANC43" s="14"/>
      <c r="AND43" s="15"/>
      <c r="ANE43" s="16"/>
      <c r="ANF43" s="15"/>
      <c r="ANG43" s="16"/>
      <c r="ANH43" s="17"/>
      <c r="ANI43" s="17"/>
      <c r="ANJ43" s="17"/>
      <c r="ANK43" s="18"/>
      <c r="ANL43" s="10"/>
      <c r="ANM43" s="11"/>
      <c r="ANN43" s="11"/>
      <c r="ANO43" s="11"/>
      <c r="ANP43" s="11"/>
      <c r="ANQ43" s="12"/>
      <c r="ANR43" s="12"/>
      <c r="ANS43" s="12"/>
      <c r="ANT43" s="12"/>
      <c r="ANU43" s="13"/>
      <c r="ANV43" s="13"/>
      <c r="ANW43" s="13"/>
      <c r="ANX43" s="14"/>
      <c r="ANY43" s="15"/>
      <c r="ANZ43" s="16"/>
      <c r="AOA43" s="15"/>
      <c r="AOB43" s="16"/>
      <c r="AOC43" s="17"/>
      <c r="AOD43" s="17"/>
      <c r="AOE43" s="17"/>
      <c r="AOF43" s="18"/>
      <c r="AOG43" s="10"/>
      <c r="AOH43" s="11"/>
      <c r="AOI43" s="11"/>
      <c r="AOJ43" s="11"/>
      <c r="AOK43" s="11"/>
      <c r="AOL43" s="12"/>
      <c r="AOM43" s="12"/>
      <c r="AON43" s="12"/>
      <c r="AOO43" s="12"/>
      <c r="AOP43" s="13"/>
      <c r="AOQ43" s="13"/>
      <c r="AOR43" s="13"/>
      <c r="AOS43" s="14"/>
      <c r="AOT43" s="15"/>
      <c r="AOU43" s="16"/>
      <c r="AOV43" s="15"/>
      <c r="AOW43" s="16"/>
      <c r="AOX43" s="17"/>
      <c r="AOY43" s="17"/>
      <c r="AOZ43" s="17"/>
      <c r="APA43" s="18"/>
      <c r="APB43" s="10"/>
      <c r="APC43" s="11"/>
      <c r="APD43" s="11"/>
      <c r="APE43" s="11"/>
      <c r="APF43" s="11"/>
      <c r="APG43" s="12"/>
      <c r="APH43" s="12"/>
      <c r="API43" s="12"/>
      <c r="APJ43" s="12"/>
      <c r="APK43" s="13"/>
      <c r="APL43" s="13"/>
      <c r="APM43" s="13"/>
      <c r="APN43" s="14"/>
      <c r="APO43" s="15"/>
      <c r="APP43" s="16"/>
      <c r="APQ43" s="15"/>
      <c r="APR43" s="16"/>
      <c r="APS43" s="17"/>
      <c r="APT43" s="17"/>
      <c r="APU43" s="17"/>
      <c r="APV43" s="18"/>
      <c r="APW43" s="10"/>
      <c r="APX43" s="11"/>
      <c r="APY43" s="11"/>
      <c r="APZ43" s="11"/>
      <c r="AQA43" s="11"/>
      <c r="AQB43" s="12"/>
      <c r="AQC43" s="12"/>
      <c r="AQD43" s="12"/>
      <c r="AQE43" s="12"/>
      <c r="AQF43" s="13"/>
      <c r="AQG43" s="13"/>
      <c r="AQH43" s="13"/>
      <c r="AQI43" s="14"/>
      <c r="AQJ43" s="15"/>
      <c r="AQK43" s="16"/>
      <c r="AQL43" s="15"/>
      <c r="AQM43" s="16"/>
      <c r="AQN43" s="17"/>
      <c r="AQO43" s="17"/>
      <c r="AQP43" s="17"/>
      <c r="AQQ43" s="18"/>
      <c r="AQR43" s="10"/>
      <c r="AQS43" s="11"/>
      <c r="AQT43" s="11"/>
      <c r="AQU43" s="11"/>
      <c r="AQV43" s="11"/>
      <c r="AQW43" s="12"/>
      <c r="AQX43" s="12"/>
      <c r="AQY43" s="12"/>
      <c r="AQZ43" s="12"/>
      <c r="ARA43" s="13"/>
      <c r="ARB43" s="13"/>
      <c r="ARC43" s="13"/>
      <c r="ARD43" s="14"/>
      <c r="ARE43" s="15"/>
      <c r="ARF43" s="16"/>
      <c r="ARG43" s="15"/>
      <c r="ARH43" s="16"/>
      <c r="ARI43" s="17"/>
      <c r="ARJ43" s="17"/>
      <c r="ARK43" s="17"/>
      <c r="ARL43" s="18"/>
      <c r="ARM43" s="10"/>
      <c r="ARN43" s="11"/>
      <c r="ARO43" s="11"/>
      <c r="ARP43" s="11"/>
      <c r="ARQ43" s="11"/>
      <c r="ARR43" s="12"/>
      <c r="ARS43" s="12"/>
      <c r="ART43" s="12"/>
      <c r="ARU43" s="12"/>
      <c r="ARV43" s="13"/>
      <c r="ARW43" s="13"/>
      <c r="ARX43" s="13"/>
      <c r="ARY43" s="14"/>
      <c r="ARZ43" s="15"/>
      <c r="ASA43" s="16"/>
      <c r="ASB43" s="15"/>
      <c r="ASC43" s="16"/>
      <c r="ASD43" s="17"/>
      <c r="ASE43" s="17"/>
      <c r="ASF43" s="17"/>
      <c r="ASG43" s="18"/>
      <c r="ASH43" s="10"/>
      <c r="ASI43" s="11"/>
      <c r="ASJ43" s="11"/>
      <c r="ASK43" s="11"/>
      <c r="ASL43" s="11"/>
      <c r="ASM43" s="12"/>
      <c r="ASN43" s="12"/>
      <c r="ASO43" s="12"/>
      <c r="ASP43" s="12"/>
      <c r="ASQ43" s="13"/>
      <c r="ASR43" s="13"/>
      <c r="ASS43" s="13"/>
      <c r="AST43" s="14"/>
      <c r="ASU43" s="15"/>
      <c r="ASV43" s="16"/>
      <c r="ASW43" s="15"/>
      <c r="ASX43" s="16"/>
      <c r="ASY43" s="17"/>
      <c r="ASZ43" s="17"/>
      <c r="ATA43" s="17"/>
      <c r="ATB43" s="18"/>
      <c r="ATC43" s="10"/>
      <c r="ATD43" s="11"/>
      <c r="ATE43" s="11"/>
      <c r="ATF43" s="11"/>
      <c r="ATG43" s="11"/>
      <c r="ATH43" s="12"/>
      <c r="ATI43" s="12"/>
      <c r="ATJ43" s="12"/>
      <c r="ATK43" s="12"/>
      <c r="ATL43" s="13"/>
      <c r="ATM43" s="13"/>
      <c r="ATN43" s="13"/>
      <c r="ATO43" s="14"/>
      <c r="ATP43" s="15"/>
      <c r="ATQ43" s="16"/>
      <c r="ATR43" s="15"/>
      <c r="ATS43" s="16"/>
      <c r="ATT43" s="17"/>
      <c r="ATU43" s="17"/>
      <c r="ATV43" s="17"/>
      <c r="ATW43" s="18"/>
      <c r="ATX43" s="10"/>
      <c r="ATY43" s="11"/>
      <c r="ATZ43" s="11"/>
      <c r="AUA43" s="11"/>
      <c r="AUB43" s="11"/>
      <c r="AUC43" s="12"/>
      <c r="AUD43" s="12"/>
      <c r="AUE43" s="12"/>
      <c r="AUF43" s="12"/>
      <c r="AUG43" s="13"/>
      <c r="AUH43" s="13"/>
      <c r="AUI43" s="13"/>
      <c r="AUJ43" s="14"/>
      <c r="AUK43" s="15"/>
      <c r="AUL43" s="16"/>
      <c r="AUM43" s="15"/>
      <c r="AUN43" s="16"/>
      <c r="AUO43" s="17"/>
      <c r="AUP43" s="17"/>
      <c r="AUQ43" s="17"/>
      <c r="AUR43" s="18"/>
      <c r="AUS43" s="10"/>
      <c r="AUT43" s="11"/>
      <c r="AUU43" s="11"/>
      <c r="AUV43" s="11"/>
      <c r="AUW43" s="11"/>
      <c r="AUX43" s="12"/>
      <c r="AUY43" s="12"/>
      <c r="AUZ43" s="12"/>
      <c r="AVA43" s="12"/>
      <c r="AVB43" s="13"/>
      <c r="AVC43" s="13"/>
      <c r="AVD43" s="13"/>
      <c r="AVE43" s="14"/>
      <c r="AVF43" s="15"/>
      <c r="AVG43" s="16"/>
      <c r="AVH43" s="15"/>
      <c r="AVI43" s="16"/>
      <c r="AVJ43" s="17"/>
      <c r="AVK43" s="17"/>
      <c r="AVL43" s="17"/>
      <c r="AVM43" s="18"/>
      <c r="AVN43" s="10"/>
      <c r="AVO43" s="11"/>
      <c r="AVP43" s="11"/>
      <c r="AVQ43" s="11"/>
      <c r="AVR43" s="11"/>
      <c r="AVS43" s="12"/>
      <c r="AVT43" s="12"/>
      <c r="AVU43" s="12"/>
      <c r="AVV43" s="12"/>
      <c r="AVW43" s="13"/>
      <c r="AVX43" s="13"/>
      <c r="AVY43" s="13"/>
      <c r="AVZ43" s="14"/>
      <c r="AWA43" s="15"/>
      <c r="AWB43" s="16"/>
      <c r="AWC43" s="15"/>
      <c r="AWD43" s="16"/>
      <c r="AWE43" s="17"/>
      <c r="AWF43" s="17"/>
      <c r="AWG43" s="17"/>
      <c r="AWH43" s="18"/>
      <c r="AWI43" s="10"/>
      <c r="AWJ43" s="11"/>
      <c r="AWK43" s="11"/>
      <c r="AWL43" s="11"/>
      <c r="AWM43" s="11"/>
      <c r="AWN43" s="12"/>
      <c r="AWO43" s="12"/>
      <c r="AWP43" s="12"/>
      <c r="AWQ43" s="12"/>
      <c r="AWR43" s="13"/>
      <c r="AWS43" s="13"/>
      <c r="AWT43" s="13"/>
      <c r="AWU43" s="14"/>
      <c r="AWV43" s="15"/>
      <c r="AWW43" s="16"/>
      <c r="AWX43" s="15"/>
      <c r="AWY43" s="16"/>
      <c r="AWZ43" s="17"/>
      <c r="AXA43" s="17"/>
      <c r="AXB43" s="17"/>
      <c r="AXC43" s="18"/>
      <c r="AXD43" s="10"/>
      <c r="AXE43" s="11"/>
      <c r="AXF43" s="11"/>
      <c r="AXG43" s="11"/>
      <c r="AXH43" s="11"/>
      <c r="AXI43" s="12"/>
      <c r="AXJ43" s="12"/>
      <c r="AXK43" s="12"/>
      <c r="AXL43" s="12"/>
      <c r="AXM43" s="13"/>
      <c r="AXN43" s="13"/>
      <c r="AXO43" s="13"/>
      <c r="AXP43" s="14"/>
      <c r="AXQ43" s="15"/>
      <c r="AXR43" s="16"/>
      <c r="AXS43" s="15"/>
      <c r="AXT43" s="16"/>
      <c r="AXU43" s="17"/>
      <c r="AXV43" s="17"/>
      <c r="AXW43" s="17"/>
      <c r="AXX43" s="18"/>
      <c r="AXY43" s="10"/>
      <c r="AXZ43" s="11"/>
      <c r="AYA43" s="11"/>
      <c r="AYB43" s="11"/>
      <c r="AYC43" s="11"/>
      <c r="AYD43" s="12"/>
      <c r="AYE43" s="12"/>
      <c r="AYF43" s="12"/>
      <c r="AYG43" s="12"/>
      <c r="AYH43" s="13"/>
      <c r="AYI43" s="13"/>
      <c r="AYJ43" s="13"/>
      <c r="AYK43" s="14"/>
      <c r="AYL43" s="15"/>
      <c r="AYM43" s="16"/>
      <c r="AYN43" s="15"/>
      <c r="AYO43" s="16"/>
      <c r="AYP43" s="17"/>
      <c r="AYQ43" s="17"/>
      <c r="AYR43" s="17"/>
      <c r="AYS43" s="18"/>
      <c r="AYT43" s="10"/>
      <c r="AYU43" s="11"/>
      <c r="AYV43" s="11"/>
      <c r="AYW43" s="11"/>
      <c r="AYX43" s="11"/>
      <c r="AYY43" s="12"/>
      <c r="AYZ43" s="12"/>
      <c r="AZA43" s="12"/>
      <c r="AZB43" s="12"/>
      <c r="AZC43" s="13"/>
      <c r="AZD43" s="13"/>
      <c r="AZE43" s="13"/>
      <c r="AZF43" s="14"/>
      <c r="AZG43" s="15"/>
      <c r="AZH43" s="16"/>
      <c r="AZI43" s="15"/>
      <c r="AZJ43" s="16"/>
      <c r="AZK43" s="17"/>
      <c r="AZL43" s="17"/>
      <c r="AZM43" s="17"/>
      <c r="AZN43" s="18"/>
      <c r="AZO43" s="10"/>
      <c r="AZP43" s="11"/>
      <c r="AZQ43" s="11"/>
      <c r="AZR43" s="11"/>
      <c r="AZS43" s="11"/>
      <c r="AZT43" s="12"/>
      <c r="AZU43" s="12"/>
      <c r="AZV43" s="12"/>
      <c r="AZW43" s="12"/>
      <c r="AZX43" s="13"/>
      <c r="AZY43" s="13"/>
      <c r="AZZ43" s="13"/>
      <c r="BAA43" s="14"/>
      <c r="BAB43" s="15"/>
      <c r="BAC43" s="16"/>
      <c r="BAD43" s="15"/>
      <c r="BAE43" s="16"/>
      <c r="BAF43" s="17"/>
      <c r="BAG43" s="17"/>
      <c r="BAH43" s="17"/>
      <c r="BAI43" s="18"/>
      <c r="BAJ43" s="10"/>
      <c r="BAK43" s="11"/>
      <c r="BAL43" s="11"/>
      <c r="BAM43" s="11"/>
      <c r="BAN43" s="11"/>
      <c r="BAO43" s="12"/>
      <c r="BAP43" s="12"/>
      <c r="BAQ43" s="12"/>
      <c r="BAR43" s="12"/>
      <c r="BAS43" s="13"/>
      <c r="BAT43" s="13"/>
      <c r="BAU43" s="13"/>
      <c r="BAV43" s="14"/>
      <c r="BAW43" s="15"/>
      <c r="BAX43" s="16"/>
      <c r="BAY43" s="15"/>
      <c r="BAZ43" s="16"/>
      <c r="BBA43" s="17"/>
      <c r="BBB43" s="17"/>
      <c r="BBC43" s="17"/>
      <c r="BBD43" s="18"/>
      <c r="BBE43" s="10"/>
      <c r="BBF43" s="11"/>
      <c r="BBG43" s="11"/>
      <c r="BBH43" s="11"/>
      <c r="BBI43" s="11"/>
      <c r="BBJ43" s="12"/>
      <c r="BBK43" s="12"/>
      <c r="BBL43" s="12"/>
      <c r="BBM43" s="12"/>
      <c r="BBN43" s="13"/>
      <c r="BBO43" s="13"/>
      <c r="BBP43" s="13"/>
      <c r="BBQ43" s="14"/>
      <c r="BBR43" s="15"/>
      <c r="BBS43" s="16"/>
      <c r="BBT43" s="15"/>
      <c r="BBU43" s="16"/>
      <c r="BBV43" s="17"/>
      <c r="BBW43" s="17"/>
      <c r="BBX43" s="17"/>
      <c r="BBY43" s="18"/>
      <c r="BBZ43" s="10"/>
      <c r="BCA43" s="11"/>
      <c r="BCB43" s="11"/>
      <c r="BCC43" s="11"/>
      <c r="BCD43" s="11"/>
      <c r="BCE43" s="12"/>
      <c r="BCF43" s="12"/>
      <c r="BCG43" s="12"/>
      <c r="BCH43" s="12"/>
      <c r="BCI43" s="13"/>
      <c r="BCJ43" s="13"/>
      <c r="BCK43" s="13"/>
      <c r="BCL43" s="14"/>
      <c r="BCM43" s="15"/>
      <c r="BCN43" s="16"/>
      <c r="BCO43" s="15"/>
      <c r="BCP43" s="16"/>
      <c r="BCQ43" s="17"/>
      <c r="BCR43" s="17"/>
      <c r="BCS43" s="17"/>
      <c r="BCT43" s="18"/>
      <c r="BCU43" s="10"/>
      <c r="BCV43" s="11"/>
      <c r="BCW43" s="11"/>
      <c r="BCX43" s="11"/>
      <c r="BCY43" s="11"/>
      <c r="BCZ43" s="12"/>
      <c r="BDA43" s="12"/>
      <c r="BDB43" s="12"/>
      <c r="BDC43" s="12"/>
      <c r="BDD43" s="13"/>
      <c r="BDE43" s="13"/>
      <c r="BDF43" s="13"/>
      <c r="BDG43" s="14"/>
      <c r="BDH43" s="15"/>
      <c r="BDI43" s="16"/>
      <c r="BDJ43" s="15"/>
      <c r="BDK43" s="16"/>
      <c r="BDL43" s="17"/>
      <c r="BDM43" s="17"/>
      <c r="BDN43" s="17"/>
      <c r="BDO43" s="18"/>
      <c r="BDP43" s="10"/>
      <c r="BDQ43" s="11"/>
      <c r="BDR43" s="11"/>
      <c r="BDS43" s="11"/>
      <c r="BDT43" s="11"/>
      <c r="BDU43" s="12"/>
      <c r="BDV43" s="12"/>
      <c r="BDW43" s="12"/>
      <c r="BDX43" s="12"/>
      <c r="BDY43" s="13"/>
      <c r="BDZ43" s="13"/>
      <c r="BEA43" s="13"/>
      <c r="BEB43" s="14"/>
      <c r="BEC43" s="15"/>
      <c r="BED43" s="16"/>
      <c r="BEE43" s="15"/>
      <c r="BEF43" s="16"/>
      <c r="BEG43" s="17"/>
      <c r="BEH43" s="17"/>
      <c r="BEI43" s="17"/>
      <c r="BEJ43" s="18"/>
      <c r="BEK43" s="10"/>
      <c r="BEL43" s="11"/>
      <c r="BEM43" s="11"/>
      <c r="BEN43" s="11"/>
      <c r="BEO43" s="11"/>
      <c r="BEP43" s="12"/>
      <c r="BEQ43" s="12"/>
      <c r="BER43" s="12"/>
      <c r="BES43" s="12"/>
      <c r="BET43" s="13"/>
      <c r="BEU43" s="13"/>
      <c r="BEV43" s="13"/>
      <c r="BEW43" s="14"/>
      <c r="BEX43" s="15"/>
      <c r="BEY43" s="16"/>
      <c r="BEZ43" s="15"/>
      <c r="BFA43" s="16"/>
      <c r="BFB43" s="17"/>
      <c r="BFC43" s="17"/>
      <c r="BFD43" s="17"/>
      <c r="BFE43" s="18"/>
      <c r="BFF43" s="10"/>
      <c r="BFG43" s="11"/>
      <c r="BFH43" s="11"/>
      <c r="BFI43" s="11"/>
      <c r="BFJ43" s="11"/>
      <c r="BFK43" s="12"/>
      <c r="BFL43" s="12"/>
      <c r="BFM43" s="12"/>
      <c r="BFN43" s="12"/>
      <c r="BFO43" s="13"/>
      <c r="BFP43" s="13"/>
      <c r="BFQ43" s="13"/>
      <c r="BFR43" s="14"/>
      <c r="BFS43" s="15"/>
      <c r="BFT43" s="16"/>
      <c r="BFU43" s="15"/>
      <c r="BFV43" s="16"/>
      <c r="BFW43" s="17"/>
      <c r="BFX43" s="17"/>
      <c r="BFY43" s="17"/>
      <c r="BFZ43" s="18"/>
      <c r="BGA43" s="10"/>
      <c r="BGB43" s="11"/>
      <c r="BGC43" s="11"/>
      <c r="BGD43" s="11"/>
      <c r="BGE43" s="11"/>
      <c r="BGF43" s="12"/>
      <c r="BGG43" s="12"/>
      <c r="BGH43" s="12"/>
      <c r="BGI43" s="12"/>
      <c r="BGJ43" s="13"/>
      <c r="BGK43" s="13"/>
      <c r="BGL43" s="13"/>
      <c r="BGM43" s="14"/>
      <c r="BGN43" s="15"/>
      <c r="BGO43" s="16"/>
      <c r="BGP43" s="15"/>
      <c r="BGQ43" s="16"/>
      <c r="BGR43" s="17"/>
      <c r="BGS43" s="17"/>
      <c r="BGT43" s="17"/>
      <c r="BGU43" s="18"/>
      <c r="BGV43" s="10"/>
      <c r="BGW43" s="11"/>
      <c r="BGX43" s="11"/>
      <c r="BGY43" s="11"/>
      <c r="BGZ43" s="11"/>
      <c r="BHA43" s="12"/>
      <c r="BHB43" s="12"/>
      <c r="BHC43" s="12"/>
      <c r="BHD43" s="12"/>
      <c r="BHE43" s="13"/>
      <c r="BHF43" s="13"/>
      <c r="BHG43" s="13"/>
      <c r="BHH43" s="14"/>
      <c r="BHI43" s="15"/>
      <c r="BHJ43" s="16"/>
      <c r="BHK43" s="15"/>
      <c r="BHL43" s="16"/>
      <c r="BHM43" s="17"/>
      <c r="BHN43" s="17"/>
      <c r="BHO43" s="17"/>
      <c r="BHP43" s="18"/>
      <c r="BHQ43" s="10"/>
      <c r="BHR43" s="11"/>
      <c r="BHS43" s="11"/>
      <c r="BHT43" s="11"/>
      <c r="BHU43" s="11"/>
      <c r="BHV43" s="12"/>
      <c r="BHW43" s="12"/>
      <c r="BHX43" s="12"/>
      <c r="BHY43" s="12"/>
      <c r="BHZ43" s="13"/>
      <c r="BIA43" s="13"/>
      <c r="BIB43" s="13"/>
      <c r="BIC43" s="14"/>
      <c r="BID43" s="15"/>
      <c r="BIE43" s="16"/>
      <c r="BIF43" s="15"/>
      <c r="BIG43" s="16"/>
      <c r="BIH43" s="17"/>
      <c r="BII43" s="17"/>
      <c r="BIJ43" s="17"/>
      <c r="BIK43" s="18"/>
      <c r="BIL43" s="10"/>
      <c r="BIM43" s="11"/>
      <c r="BIN43" s="11"/>
      <c r="BIO43" s="11"/>
      <c r="BIP43" s="11"/>
      <c r="BIQ43" s="12"/>
      <c r="BIR43" s="12"/>
      <c r="BIS43" s="12"/>
      <c r="BIT43" s="12"/>
      <c r="BIU43" s="13"/>
      <c r="BIV43" s="13"/>
      <c r="BIW43" s="13"/>
      <c r="BIX43" s="14"/>
      <c r="BIY43" s="15"/>
      <c r="BIZ43" s="16"/>
      <c r="BJA43" s="15"/>
      <c r="BJB43" s="16"/>
      <c r="BJC43" s="17"/>
      <c r="BJD43" s="17"/>
      <c r="BJE43" s="17"/>
      <c r="BJF43" s="18"/>
      <c r="BJG43" s="10"/>
      <c r="BJH43" s="11"/>
      <c r="BJI43" s="11"/>
      <c r="BJJ43" s="11"/>
      <c r="BJK43" s="11"/>
      <c r="BJL43" s="12"/>
      <c r="BJM43" s="12"/>
      <c r="BJN43" s="12"/>
      <c r="BJO43" s="12"/>
      <c r="BJP43" s="13"/>
      <c r="BJQ43" s="13"/>
      <c r="BJR43" s="13"/>
      <c r="BJS43" s="14"/>
      <c r="BJT43" s="15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 s="15"/>
      <c r="BLM43" s="16"/>
      <c r="BLN43" s="17"/>
      <c r="BLO43" s="17"/>
      <c r="BLP43" s="17"/>
      <c r="BLQ43" s="18"/>
      <c r="BLR43" s="10"/>
      <c r="BLS43" s="11"/>
      <c r="BLT43" s="11"/>
      <c r="BLU43" s="11"/>
      <c r="BLV43" s="11"/>
      <c r="BLW43" s="12"/>
      <c r="BLX43" s="12"/>
      <c r="BLY43" s="12"/>
      <c r="BLZ43" s="12"/>
      <c r="BMA43" s="13"/>
      <c r="BMB43" s="13"/>
      <c r="BMC43" s="13"/>
      <c r="BMD43" s="14"/>
      <c r="BME43" s="15"/>
      <c r="BMF43" s="16"/>
      <c r="BMG43" s="15"/>
      <c r="BMH43" s="16"/>
      <c r="BMI43" s="17"/>
      <c r="BMJ43" s="17"/>
      <c r="BMK43" s="17"/>
      <c r="BML43" s="18"/>
      <c r="BMM43" s="10"/>
      <c r="BMN43" s="11"/>
      <c r="BMO43" s="11"/>
      <c r="BMP43" s="11"/>
      <c r="BMQ43" s="11"/>
      <c r="BMR43" s="12"/>
      <c r="BMS43" s="12"/>
      <c r="BMT43" s="12"/>
      <c r="BMU43" s="12"/>
      <c r="BMV43" s="13"/>
      <c r="BMW43" s="13"/>
      <c r="BMX43" s="13"/>
      <c r="BMY43" s="14"/>
      <c r="BMZ43" s="15"/>
      <c r="BNA43" s="16"/>
      <c r="BNB43" s="15"/>
      <c r="BNC43" s="16"/>
      <c r="BND43" s="17"/>
      <c r="BNE43" s="17"/>
      <c r="BNF43" s="17"/>
      <c r="BNG43" s="18"/>
      <c r="BNH43" s="10"/>
      <c r="BNI43" s="11"/>
      <c r="BNJ43" s="11"/>
      <c r="BNK43" s="11"/>
      <c r="BNL43" s="11"/>
      <c r="BNM43" s="12"/>
      <c r="BNN43" s="12"/>
      <c r="BNO43" s="12"/>
      <c r="BNP43" s="12"/>
      <c r="BNQ43" s="13"/>
      <c r="BNR43" s="13"/>
      <c r="BNS43" s="13"/>
      <c r="BNT43" s="14"/>
      <c r="BNU43" s="15"/>
      <c r="BNV43" s="16"/>
      <c r="BNW43" s="15"/>
      <c r="BNX43" s="16"/>
      <c r="BNY43" s="17"/>
      <c r="BNZ43" s="17"/>
      <c r="BOA43" s="17"/>
      <c r="BOB43" s="18"/>
      <c r="BOC43" s="10"/>
      <c r="BOD43" s="11"/>
      <c r="BOE43" s="11"/>
      <c r="BOF43" s="11"/>
      <c r="BOG43" s="11"/>
      <c r="BOH43" s="12"/>
      <c r="BOI43" s="12"/>
      <c r="BOJ43" s="12"/>
      <c r="BOK43" s="12"/>
      <c r="BOL43" s="13"/>
      <c r="BOM43" s="13"/>
      <c r="BON43" s="13"/>
      <c r="BOO43" s="14"/>
      <c r="BOP43" s="15"/>
      <c r="BOQ43" s="16"/>
      <c r="BOR43" s="15"/>
      <c r="BOS43" s="16"/>
      <c r="BOT43" s="17"/>
      <c r="BOU43" s="17"/>
      <c r="BOV43" s="17"/>
      <c r="BOW43" s="18"/>
      <c r="BOX43" s="10"/>
      <c r="BOY43" s="11"/>
      <c r="BOZ43" s="11"/>
      <c r="BPA43" s="11"/>
      <c r="BPB43" s="11"/>
      <c r="BPC43" s="12"/>
      <c r="BPD43" s="12"/>
      <c r="BPE43" s="12"/>
      <c r="BPF43" s="12"/>
      <c r="BPG43" s="13"/>
      <c r="BPH43" s="13"/>
      <c r="BPI43" s="13"/>
      <c r="BPJ43" s="14"/>
      <c r="BPK43" s="15"/>
      <c r="BPL43" s="16"/>
      <c r="BPM43" s="15"/>
      <c r="BPN43" s="16"/>
      <c r="BPO43" s="17"/>
      <c r="BPP43" s="17"/>
      <c r="BPQ43" s="17"/>
      <c r="BPR43" s="18"/>
      <c r="BPS43" s="10"/>
      <c r="BPT43" s="11"/>
      <c r="BPU43" s="11"/>
      <c r="BPV43" s="11"/>
      <c r="BPW43" s="11"/>
      <c r="BPX43" s="12"/>
      <c r="BPY43" s="12"/>
      <c r="BPZ43" s="12"/>
      <c r="BQA43" s="12"/>
      <c r="BQB43" s="13"/>
      <c r="BQC43" s="13"/>
      <c r="BQD43" s="13"/>
      <c r="BQE43" s="14"/>
      <c r="BQF43" s="15"/>
      <c r="BQG43" s="16"/>
      <c r="BQH43" s="15"/>
      <c r="BQI43" s="16"/>
      <c r="BQJ43" s="17"/>
      <c r="BQK43" s="17"/>
      <c r="BQL43" s="17"/>
      <c r="BQM43" s="18"/>
      <c r="BQN43" s="10"/>
      <c r="BQO43" s="11"/>
      <c r="BQP43" s="11"/>
      <c r="BQQ43" s="11"/>
      <c r="BQR43" s="11"/>
      <c r="BQS43" s="12"/>
      <c r="BQT43" s="12"/>
      <c r="BQU43" s="12"/>
      <c r="BQV43" s="12"/>
      <c r="BQW43" s="13"/>
      <c r="BQX43" s="13"/>
      <c r="BQY43" s="13"/>
      <c r="BQZ43" s="14"/>
      <c r="BRA43" s="15"/>
      <c r="BRB43" s="16"/>
      <c r="BRC43" s="15"/>
      <c r="BRD43" s="16"/>
      <c r="BRE43" s="17"/>
      <c r="BRF43" s="17"/>
      <c r="BRG43" s="17"/>
      <c r="BRH43" s="18"/>
      <c r="BRI43" s="10"/>
      <c r="BRJ43" s="11"/>
      <c r="BRK43" s="11"/>
      <c r="BRL43" s="11"/>
      <c r="BRM43" s="11"/>
      <c r="BRN43" s="12"/>
      <c r="BRO43" s="12"/>
      <c r="BRP43" s="12"/>
      <c r="BRQ43" s="12"/>
      <c r="BRR43" s="13"/>
      <c r="BRS43" s="13"/>
      <c r="BRT43" s="13"/>
      <c r="BRU43" s="14"/>
      <c r="BRV43" s="15"/>
      <c r="BRW43" s="16"/>
      <c r="BRX43" s="15"/>
      <c r="BRY43" s="16"/>
      <c r="BRZ43" s="17"/>
      <c r="BSA43" s="17"/>
      <c r="BSB43" s="17"/>
      <c r="BSC43" s="18"/>
      <c r="BSD43" s="10"/>
      <c r="BSE43" s="11"/>
      <c r="BSF43" s="11"/>
      <c r="BSG43" s="11"/>
      <c r="BSH43" s="11"/>
      <c r="BSI43" s="12"/>
      <c r="BSJ43" s="12"/>
      <c r="BSK43" s="12"/>
      <c r="BSL43" s="12"/>
      <c r="BSM43" s="13"/>
      <c r="BSN43" s="13"/>
      <c r="BSO43" s="13"/>
      <c r="BSP43" s="14"/>
      <c r="BSQ43" s="15"/>
      <c r="BSR43" s="16"/>
      <c r="BSS43" s="15"/>
      <c r="BST43" s="16"/>
      <c r="BSU43" s="17"/>
      <c r="BSV43" s="17"/>
      <c r="BSW43" s="17"/>
      <c r="BSX43" s="18"/>
      <c r="BSY43" s="10"/>
      <c r="BSZ43" s="11"/>
      <c r="BTA43" s="11"/>
      <c r="BTB43" s="11"/>
      <c r="BTC43" s="11"/>
      <c r="BTD43" s="12"/>
      <c r="BTE43" s="12"/>
      <c r="BTF43" s="12"/>
      <c r="BTG43" s="12"/>
      <c r="BTH43" s="13"/>
      <c r="BTI43" s="13"/>
      <c r="BTJ43" s="13"/>
      <c r="BTK43" s="14"/>
      <c r="BTL43" s="15"/>
      <c r="BTM43" s="16"/>
      <c r="BTN43" s="15"/>
      <c r="BTO43" s="16"/>
      <c r="BTP43" s="17"/>
      <c r="BTQ43" s="17"/>
      <c r="BTR43" s="17"/>
      <c r="BTS43" s="18"/>
      <c r="BTT43" s="10"/>
      <c r="BTU43" s="11"/>
      <c r="BTV43" s="11"/>
      <c r="BTW43" s="11"/>
      <c r="BTX43" s="11"/>
      <c r="BTY43" s="12"/>
      <c r="BTZ43" s="12"/>
      <c r="BUA43" s="12"/>
      <c r="BUB43" s="12"/>
      <c r="BUC43" s="13"/>
      <c r="BUD43" s="13"/>
      <c r="BUE43" s="13"/>
      <c r="BUF43" s="14"/>
      <c r="BUG43" s="15"/>
      <c r="BUH43" s="16"/>
      <c r="BUI43" s="15"/>
      <c r="BUJ43" s="16"/>
      <c r="BUK43" s="17"/>
      <c r="BUL43" s="17"/>
      <c r="BUM43" s="17"/>
      <c r="BUN43" s="18"/>
      <c r="BUO43" s="10"/>
      <c r="BUP43" s="11"/>
      <c r="BUQ43" s="11"/>
      <c r="BUR43" s="11"/>
      <c r="BUS43" s="11"/>
      <c r="BUT43" s="12"/>
      <c r="BUU43" s="12"/>
      <c r="BUV43" s="12"/>
      <c r="BUW43" s="12"/>
      <c r="BUX43" s="13"/>
      <c r="BUY43" s="13"/>
      <c r="BUZ43" s="13"/>
      <c r="BVA43" s="14"/>
      <c r="BVB43" s="15"/>
      <c r="BVC43" s="16"/>
      <c r="BVD43" s="15"/>
      <c r="BVE43" s="16"/>
      <c r="BVF43" s="17"/>
      <c r="BVG43" s="17"/>
      <c r="BVH43" s="17"/>
      <c r="BVI43" s="18"/>
      <c r="BVJ43" s="10"/>
      <c r="BVK43" s="11"/>
      <c r="BVL43" s="11"/>
      <c r="BVM43" s="11"/>
      <c r="BVN43" s="11"/>
      <c r="BVO43" s="12"/>
      <c r="BVP43" s="12"/>
      <c r="BVQ43" s="12"/>
      <c r="BVR43" s="12"/>
      <c r="BVS43" s="13"/>
      <c r="BVT43" s="13"/>
      <c r="BVU43" s="13"/>
      <c r="BVV43" s="14"/>
      <c r="BVW43" s="15"/>
      <c r="BVX43" s="16"/>
      <c r="BVY43" s="15"/>
      <c r="BVZ43" s="16"/>
      <c r="BWA43" s="17"/>
      <c r="BWB43" s="17"/>
      <c r="BWC43" s="17"/>
      <c r="BWD43" s="18"/>
      <c r="BWE43" s="10"/>
      <c r="BWF43" s="11"/>
      <c r="BWG43" s="11"/>
      <c r="BWH43" s="11"/>
      <c r="BWI43" s="11"/>
      <c r="BWJ43" s="12"/>
      <c r="BWK43" s="12"/>
      <c r="BWL43" s="12"/>
      <c r="BWM43" s="12"/>
      <c r="BWN43" s="13"/>
      <c r="BWO43" s="13"/>
      <c r="BWP43" s="13"/>
      <c r="BWQ43" s="14"/>
      <c r="BWR43" s="15"/>
      <c r="BWS43" s="16"/>
      <c r="BWT43" s="15"/>
      <c r="BWU43" s="16"/>
      <c r="BWV43" s="17"/>
      <c r="BWW43" s="17"/>
      <c r="BWX43" s="17"/>
      <c r="BWY43" s="18"/>
      <c r="BWZ43" s="10"/>
      <c r="BXA43" s="11"/>
      <c r="BXB43" s="11"/>
      <c r="BXC43" s="11"/>
      <c r="BXD43" s="11"/>
      <c r="BXE43" s="12"/>
      <c r="BXF43" s="12"/>
      <c r="BXG43" s="12"/>
      <c r="BXH43" s="12"/>
      <c r="BXI43" s="13"/>
      <c r="BXJ43" s="13"/>
      <c r="BXK43" s="13"/>
      <c r="BXL43" s="14"/>
      <c r="BXM43" s="15"/>
      <c r="BXN43" s="16"/>
      <c r="BXO43" s="15"/>
      <c r="BXP43" s="16"/>
      <c r="BXQ43" s="17"/>
      <c r="BXR43" s="17"/>
      <c r="BXS43" s="17"/>
      <c r="BXT43" s="18"/>
      <c r="BXU43" s="10"/>
      <c r="BXV43" s="11"/>
      <c r="BXW43" s="11"/>
      <c r="BXX43" s="11"/>
      <c r="BXY43" s="11"/>
      <c r="BXZ43" s="12"/>
      <c r="BYA43" s="12"/>
      <c r="BYB43" s="12"/>
      <c r="BYC43" s="12"/>
      <c r="BYD43" s="13"/>
      <c r="BYE43" s="13"/>
      <c r="BYF43" s="13"/>
      <c r="BYG43" s="14"/>
      <c r="BYH43" s="15"/>
      <c r="BYI43" s="16"/>
      <c r="BYJ43" s="15"/>
      <c r="BYK43" s="16"/>
      <c r="BYL43" s="17"/>
      <c r="BYM43" s="17"/>
      <c r="BYN43" s="17"/>
      <c r="BYO43" s="18"/>
      <c r="BYP43" s="10"/>
      <c r="BYQ43" s="11"/>
      <c r="BYR43" s="11"/>
      <c r="BYS43" s="11"/>
      <c r="BYT43" s="11"/>
      <c r="BYU43" s="12"/>
      <c r="BYV43" s="12"/>
      <c r="BYW43" s="12"/>
      <c r="BYX43" s="12"/>
      <c r="BYY43" s="13"/>
      <c r="BYZ43" s="13"/>
      <c r="BZA43" s="13"/>
      <c r="BZB43" s="14"/>
      <c r="BZC43" s="15"/>
      <c r="BZD43" s="16"/>
      <c r="BZE43" s="15"/>
      <c r="BZF43" s="16"/>
      <c r="BZG43" s="17"/>
      <c r="BZH43" s="17"/>
      <c r="BZI43" s="17"/>
      <c r="BZJ43" s="18"/>
      <c r="BZK43" s="10"/>
      <c r="BZL43" s="11"/>
      <c r="BZM43" s="11"/>
      <c r="BZN43" s="11"/>
      <c r="BZO43" s="11"/>
      <c r="BZP43" s="12"/>
      <c r="BZQ43" s="12"/>
      <c r="BZR43" s="12"/>
      <c r="BZS43" s="12"/>
      <c r="BZT43" s="13"/>
      <c r="BZU43" s="13"/>
      <c r="BZV43" s="13"/>
      <c r="BZW43" s="14"/>
      <c r="BZX43" s="15"/>
      <c r="BZY43" s="16"/>
      <c r="BZZ43" s="15"/>
      <c r="CAA43" s="16"/>
      <c r="CAB43" s="17"/>
      <c r="CAC43" s="17"/>
      <c r="CAD43" s="17"/>
      <c r="CAE43" s="18"/>
      <c r="CAF43" s="10"/>
      <c r="CAG43" s="11"/>
      <c r="CAH43" s="11"/>
      <c r="CAI43" s="11"/>
      <c r="CAJ43" s="11"/>
      <c r="CAK43" s="12"/>
      <c r="CAL43" s="12"/>
      <c r="CAM43" s="12"/>
      <c r="CAN43" s="12"/>
      <c r="CAO43" s="13"/>
      <c r="CAP43" s="13"/>
      <c r="CAQ43" s="13"/>
      <c r="CAR43" s="14"/>
      <c r="CAS43" s="15"/>
      <c r="CAT43" s="16"/>
      <c r="CAU43" s="15"/>
      <c r="CAV43" s="16"/>
      <c r="CAW43" s="17"/>
      <c r="CAX43" s="17"/>
      <c r="CAY43" s="17"/>
      <c r="CAZ43" s="18"/>
      <c r="CBA43" s="10"/>
      <c r="CBB43" s="11"/>
      <c r="CBC43" s="11"/>
      <c r="CBD43" s="11"/>
      <c r="CBE43" s="11"/>
      <c r="CBF43" s="12"/>
      <c r="CBG43" s="12"/>
      <c r="CBH43" s="12"/>
      <c r="CBI43" s="12"/>
      <c r="CBJ43" s="13"/>
      <c r="CBK43" s="13"/>
      <c r="CBL43" s="13"/>
      <c r="CBM43" s="14"/>
      <c r="CBN43" s="15"/>
      <c r="CBO43" s="16"/>
      <c r="CBP43" s="15"/>
      <c r="CBQ43" s="16"/>
      <c r="CBR43" s="17"/>
      <c r="CBS43" s="17"/>
      <c r="CBT43" s="17"/>
      <c r="CBU43" s="18"/>
      <c r="CBV43" s="10"/>
      <c r="CBW43" s="11"/>
      <c r="CBX43" s="11"/>
      <c r="CBY43" s="11"/>
      <c r="CBZ43" s="11"/>
      <c r="CCA43" s="12"/>
      <c r="CCB43" s="12"/>
      <c r="CCC43" s="12"/>
      <c r="CCD43" s="12"/>
      <c r="CCE43" s="13"/>
      <c r="CCF43" s="13"/>
      <c r="CCG43" s="13"/>
      <c r="CCH43" s="14"/>
      <c r="CCI43" s="15"/>
      <c r="CCJ43" s="16"/>
      <c r="CCK43" s="15"/>
      <c r="CCL43" s="16"/>
      <c r="CCM43" s="17"/>
      <c r="CCN43" s="17"/>
      <c r="CCO43" s="17"/>
      <c r="CCP43" s="18"/>
      <c r="CCQ43" s="10"/>
      <c r="CCR43" s="11"/>
      <c r="CCS43" s="11"/>
      <c r="CCT43" s="11"/>
      <c r="CCU43" s="11"/>
      <c r="CCV43" s="12"/>
      <c r="CCW43" s="12"/>
      <c r="CCX43" s="12"/>
      <c r="CCY43" s="12"/>
      <c r="CCZ43" s="13"/>
      <c r="CDA43" s="13"/>
      <c r="CDB43" s="13"/>
      <c r="CDC43" s="14"/>
      <c r="CDD43" s="15"/>
      <c r="CDE43" s="16"/>
      <c r="CDF43" s="15"/>
      <c r="CDG43" s="16"/>
      <c r="CDH43" s="17"/>
      <c r="CDI43" s="17"/>
      <c r="CDJ43" s="17"/>
      <c r="CDK43" s="18"/>
      <c r="CDL43" s="10"/>
      <c r="CDM43" s="11"/>
      <c r="CDN43" s="11"/>
      <c r="CDO43" s="11"/>
      <c r="CDP43" s="11"/>
      <c r="CDQ43" s="12"/>
      <c r="CDR43" s="12"/>
      <c r="CDS43" s="12"/>
      <c r="CDT43" s="12"/>
      <c r="CDU43" s="13"/>
      <c r="CDV43" s="13"/>
      <c r="CDW43" s="13"/>
      <c r="CDX43" s="14"/>
      <c r="CDY43" s="15"/>
      <c r="CDZ43" s="16"/>
      <c r="CEA43" s="15"/>
      <c r="CEB43" s="16"/>
      <c r="CEC43" s="17"/>
      <c r="CED43" s="17"/>
      <c r="CEE43" s="17"/>
      <c r="CEF43" s="18"/>
      <c r="CEG43" s="10"/>
      <c r="CEH43" s="11"/>
      <c r="CEI43" s="11"/>
      <c r="CEJ43" s="11"/>
      <c r="CEK43" s="11"/>
      <c r="CEL43" s="12"/>
      <c r="CEM43" s="12"/>
      <c r="CEN43" s="12"/>
      <c r="CEO43" s="12"/>
      <c r="CEP43" s="13"/>
      <c r="CEQ43" s="13"/>
      <c r="CER43" s="13"/>
      <c r="CES43" s="14"/>
      <c r="CET43" s="15"/>
      <c r="CEU43" s="16"/>
      <c r="CEV43" s="15"/>
      <c r="CEW43" s="16"/>
      <c r="CEX43" s="17"/>
      <c r="CEY43" s="17"/>
      <c r="CEZ43" s="17"/>
      <c r="CFA43" s="18"/>
      <c r="CFB43" s="10"/>
      <c r="CFC43" s="11"/>
      <c r="CFD43" s="11"/>
      <c r="CFE43" s="11"/>
      <c r="CFF43" s="11"/>
      <c r="CFG43" s="12"/>
      <c r="CFH43" s="12"/>
      <c r="CFI43" s="12"/>
      <c r="CFJ43" s="12"/>
      <c r="CFK43" s="13"/>
      <c r="CFL43" s="13"/>
      <c r="CFM43" s="13"/>
      <c r="CFN43" s="14"/>
      <c r="CFO43" s="15"/>
      <c r="CFP43" s="16"/>
      <c r="CFQ43" s="15"/>
      <c r="CFR43" s="16"/>
      <c r="CFS43" s="17"/>
      <c r="CFT43" s="17"/>
      <c r="CFU43" s="17"/>
      <c r="CFV43" s="18"/>
      <c r="CFW43" s="10"/>
      <c r="CFX43" s="11"/>
      <c r="CFY43" s="11"/>
      <c r="CFZ43" s="11"/>
      <c r="CGA43" s="11"/>
      <c r="CGB43" s="12"/>
      <c r="CGC43" s="12"/>
      <c r="CGD43" s="12"/>
      <c r="CGE43" s="12"/>
      <c r="CGF43" s="13"/>
      <c r="CGG43" s="13"/>
      <c r="CGH43" s="13"/>
      <c r="CGI43" s="14"/>
      <c r="CGJ43" s="15"/>
      <c r="CGK43" s="16"/>
      <c r="CGL43" s="15"/>
      <c r="CGM43" s="16"/>
      <c r="CGN43" s="17"/>
      <c r="CGO43" s="17"/>
      <c r="CGP43" s="17"/>
      <c r="CGQ43" s="18"/>
      <c r="CGR43" s="10"/>
      <c r="CGS43" s="11"/>
      <c r="CGT43" s="11"/>
      <c r="CGU43" s="11"/>
      <c r="CGV43" s="11"/>
      <c r="CGW43" s="12"/>
      <c r="CGX43" s="12"/>
      <c r="CGY43" s="12"/>
      <c r="CGZ43" s="12"/>
      <c r="CHA43" s="13"/>
      <c r="CHB43" s="13"/>
      <c r="CHC43" s="13"/>
      <c r="CHD43" s="14"/>
      <c r="CHE43" s="15"/>
      <c r="CHF43" s="16"/>
      <c r="CHG43" s="15"/>
      <c r="CHH43" s="16"/>
      <c r="CHI43" s="17"/>
      <c r="CHJ43" s="17"/>
      <c r="CHK43" s="17"/>
      <c r="CHL43" s="18"/>
      <c r="CHM43" s="10"/>
      <c r="CHN43" s="11"/>
      <c r="CHO43" s="11"/>
      <c r="CHP43" s="11"/>
      <c r="CHQ43" s="11"/>
      <c r="CHR43" s="12"/>
      <c r="CHS43" s="12"/>
      <c r="CHT43" s="12"/>
      <c r="CHU43" s="12"/>
      <c r="CHV43" s="13"/>
      <c r="CHW43" s="13"/>
      <c r="CHX43" s="13"/>
      <c r="CHY43" s="14"/>
      <c r="CHZ43" s="15"/>
      <c r="CIA43" s="16"/>
      <c r="CIB43" s="15"/>
      <c r="CIC43" s="16"/>
      <c r="CID43" s="17"/>
      <c r="CIE43" s="17"/>
      <c r="CIF43" s="17"/>
      <c r="CIG43" s="18"/>
      <c r="CIH43" s="10"/>
      <c r="CII43" s="11"/>
      <c r="CIJ43" s="11"/>
      <c r="CIK43" s="11"/>
      <c r="CIL43" s="11"/>
      <c r="CIM43" s="12"/>
      <c r="CIN43" s="12"/>
      <c r="CIO43" s="12"/>
      <c r="CIP43" s="12"/>
      <c r="CIQ43" s="13"/>
      <c r="CIR43" s="13"/>
      <c r="CIS43" s="13"/>
      <c r="CIT43" s="14"/>
      <c r="CIU43" s="15"/>
      <c r="CIV43" s="16"/>
      <c r="CIW43" s="15"/>
      <c r="CIX43" s="16"/>
      <c r="CIY43" s="17"/>
      <c r="CIZ43" s="17"/>
      <c r="CJA43" s="17"/>
      <c r="CJB43" s="18"/>
      <c r="CJC43" s="10"/>
      <c r="CJD43" s="11"/>
      <c r="CJE43" s="11"/>
      <c r="CJF43" s="11"/>
      <c r="CJG43" s="11"/>
      <c r="CJH43" s="12"/>
      <c r="CJI43" s="12"/>
      <c r="CJJ43" s="12"/>
      <c r="CJK43" s="12"/>
      <c r="CJL43" s="13"/>
      <c r="CJM43" s="13"/>
      <c r="CJN43" s="13"/>
      <c r="CJO43" s="14"/>
      <c r="CJP43" s="15"/>
      <c r="CJQ43" s="16"/>
      <c r="CJR43" s="15"/>
      <c r="CJS43" s="16"/>
      <c r="CJT43" s="17"/>
      <c r="CJU43" s="17"/>
      <c r="CJV43" s="17"/>
      <c r="CJW43" s="18"/>
      <c r="CJX43" s="10"/>
      <c r="CJY43" s="11"/>
      <c r="CJZ43" s="11"/>
      <c r="CKA43" s="11"/>
      <c r="CKB43" s="11"/>
      <c r="CKC43" s="12"/>
      <c r="CKD43" s="12"/>
      <c r="CKE43" s="12"/>
      <c r="CKF43" s="12"/>
      <c r="CKG43" s="13"/>
      <c r="CKH43" s="13"/>
      <c r="CKI43" s="13"/>
      <c r="CKJ43" s="14"/>
      <c r="CKK43" s="15"/>
      <c r="CKL43" s="16"/>
      <c r="CKM43" s="15"/>
      <c r="CKN43" s="16"/>
      <c r="CKO43" s="17"/>
      <c r="CKP43" s="17"/>
      <c r="CKQ43" s="17"/>
      <c r="CKR43" s="18"/>
      <c r="CKS43" s="10"/>
      <c r="CKT43" s="11"/>
      <c r="CKU43" s="11"/>
      <c r="CKV43" s="11"/>
      <c r="CKW43" s="11"/>
      <c r="CKX43" s="12"/>
      <c r="CKY43" s="12"/>
      <c r="CKZ43" s="12"/>
      <c r="CLA43" s="12"/>
      <c r="CLB43" s="13"/>
      <c r="CLC43" s="13"/>
      <c r="CLD43" s="13"/>
      <c r="CLE43" s="14"/>
      <c r="CLF43" s="15"/>
      <c r="CLG43" s="16"/>
      <c r="CLH43" s="15"/>
      <c r="CLI43" s="16"/>
      <c r="CLJ43" s="17"/>
      <c r="CLK43" s="17"/>
      <c r="CLL43" s="17"/>
      <c r="CLM43" s="18"/>
      <c r="CLN43" s="10"/>
      <c r="CLO43" s="11"/>
      <c r="CLP43" s="11"/>
      <c r="CLQ43" s="11"/>
      <c r="CLR43" s="11"/>
      <c r="CLS43" s="12"/>
      <c r="CLT43" s="12"/>
      <c r="CLU43" s="12"/>
      <c r="CLV43" s="12"/>
      <c r="CLW43" s="13"/>
      <c r="CLX43" s="13"/>
      <c r="CLY43" s="13"/>
      <c r="CLZ43" s="14"/>
      <c r="CMA43" s="15"/>
      <c r="CMB43" s="16"/>
      <c r="CMC43" s="15"/>
      <c r="CMD43" s="16"/>
      <c r="CME43" s="17"/>
      <c r="CMF43" s="17"/>
      <c r="CMG43" s="17"/>
      <c r="CMH43" s="18"/>
      <c r="CMI43" s="10"/>
      <c r="CMJ43" s="11"/>
      <c r="CMK43" s="11"/>
      <c r="CML43" s="11"/>
      <c r="CMM43" s="11"/>
      <c r="CMN43" s="12"/>
      <c r="CMO43" s="12"/>
      <c r="CMP43" s="12"/>
      <c r="CMQ43" s="12"/>
      <c r="CMR43" s="13"/>
      <c r="CMS43" s="13"/>
      <c r="CMT43" s="13"/>
      <c r="CMU43" s="14"/>
      <c r="CMV43" s="15"/>
      <c r="CMW43" s="16"/>
      <c r="CMX43" s="15"/>
      <c r="CMY43" s="16"/>
      <c r="CMZ43" s="17"/>
      <c r="CNA43" s="17"/>
      <c r="CNB43" s="17"/>
      <c r="CNC43" s="18"/>
      <c r="CND43" s="10"/>
      <c r="CNE43" s="11"/>
      <c r="CNF43" s="11"/>
      <c r="CNG43" s="11"/>
      <c r="CNH43" s="11"/>
      <c r="CNI43" s="12"/>
      <c r="CNJ43" s="12"/>
      <c r="CNK43" s="12"/>
      <c r="CNL43" s="12"/>
      <c r="CNM43" s="13"/>
      <c r="CNN43" s="13"/>
      <c r="CNO43" s="13"/>
      <c r="CNP43" s="14"/>
      <c r="CNQ43" s="15"/>
      <c r="CNR43" s="16"/>
      <c r="CNS43" s="15"/>
      <c r="CNT43" s="16"/>
      <c r="CNU43" s="17"/>
      <c r="CNV43" s="17"/>
      <c r="CNW43" s="17"/>
      <c r="CNX43" s="18"/>
      <c r="CNY43" s="10"/>
      <c r="CNZ43" s="11"/>
      <c r="COA43" s="11"/>
      <c r="COB43" s="11"/>
      <c r="COC43" s="11"/>
      <c r="COD43" s="12"/>
      <c r="COE43" s="12"/>
      <c r="COF43" s="12"/>
      <c r="COG43" s="12"/>
      <c r="COH43" s="13"/>
      <c r="COI43" s="13"/>
      <c r="COJ43" s="13"/>
      <c r="COK43" s="14"/>
      <c r="COL43" s="15"/>
      <c r="COM43" s="16"/>
      <c r="CON43" s="15"/>
      <c r="COO43" s="16"/>
      <c r="COP43" s="17"/>
      <c r="COQ43" s="17"/>
      <c r="COR43" s="17"/>
      <c r="COS43" s="18"/>
      <c r="COT43" s="10"/>
      <c r="COU43" s="11"/>
      <c r="COV43" s="11"/>
      <c r="COW43" s="11"/>
      <c r="COX43" s="11"/>
      <c r="COY43" s="12"/>
      <c r="COZ43" s="12"/>
      <c r="CPA43" s="12"/>
      <c r="CPB43" s="12"/>
      <c r="CPC43" s="13"/>
      <c r="CPD43" s="13"/>
      <c r="CPE43" s="13"/>
      <c r="CPF43" s="14"/>
      <c r="CPG43" s="15"/>
      <c r="CPH43" s="16"/>
      <c r="CPI43" s="15"/>
      <c r="CPJ43" s="16"/>
      <c r="CPK43" s="17"/>
      <c r="CPL43" s="17"/>
      <c r="CPM43" s="17"/>
      <c r="CPN43" s="18"/>
      <c r="CPO43" s="10"/>
      <c r="CPP43" s="11"/>
      <c r="CPQ43" s="11"/>
      <c r="CPR43" s="11"/>
      <c r="CPS43" s="11"/>
      <c r="CPT43" s="12"/>
      <c r="CPU43" s="12"/>
      <c r="CPV43" s="12"/>
      <c r="CPW43" s="12"/>
      <c r="CPX43" s="13"/>
      <c r="CPY43" s="13"/>
      <c r="CPZ43" s="13"/>
      <c r="CQA43" s="14"/>
      <c r="CQB43" s="15"/>
      <c r="CQC43" s="16"/>
      <c r="CQD43" s="15"/>
      <c r="CQE43" s="16"/>
      <c r="CQF43" s="17"/>
      <c r="CQG43" s="17"/>
      <c r="CQH43" s="17"/>
      <c r="CQI43" s="18"/>
      <c r="CQJ43" s="10"/>
      <c r="CQK43" s="11"/>
      <c r="CQL43" s="11"/>
      <c r="CQM43" s="11"/>
      <c r="CQN43" s="11"/>
      <c r="CQO43" s="12"/>
      <c r="CQP43" s="12"/>
      <c r="CQQ43" s="12"/>
      <c r="CQR43" s="12"/>
      <c r="CQS43" s="13"/>
      <c r="CQT43" s="13"/>
      <c r="CQU43" s="13"/>
      <c r="CQV43" s="14"/>
      <c r="CQW43" s="15"/>
      <c r="CQX43" s="16"/>
      <c r="CQY43" s="15"/>
      <c r="CQZ43" s="16"/>
      <c r="CRA43" s="17"/>
      <c r="CRB43" s="17"/>
      <c r="CRC43" s="17"/>
      <c r="CRD43" s="18"/>
      <c r="CRE43" s="10"/>
      <c r="CRF43" s="11"/>
      <c r="CRG43" s="11"/>
      <c r="CRH43" s="11"/>
      <c r="CRI43" s="11"/>
      <c r="CRJ43" s="12"/>
      <c r="CRK43" s="12"/>
      <c r="CRL43" s="12"/>
      <c r="CRM43" s="12"/>
      <c r="CRN43" s="13"/>
      <c r="CRO43" s="13"/>
      <c r="CRP43" s="13"/>
      <c r="CRQ43" s="14"/>
      <c r="CRR43" s="15"/>
      <c r="CRS43" s="16"/>
      <c r="CRT43" s="15"/>
      <c r="CRU43" s="16"/>
      <c r="CRV43" s="17"/>
      <c r="CRW43" s="17"/>
      <c r="CRX43" s="17"/>
      <c r="CRY43" s="18"/>
      <c r="CRZ43" s="10"/>
      <c r="CSA43" s="11"/>
      <c r="CSB43" s="11"/>
      <c r="CSC43" s="11"/>
      <c r="CSD43" s="11"/>
      <c r="CSE43" s="12"/>
      <c r="CSF43" s="12"/>
      <c r="CSG43" s="12"/>
      <c r="CSH43" s="12"/>
      <c r="CSI43" s="13"/>
      <c r="CSJ43" s="13"/>
      <c r="CSK43" s="13"/>
      <c r="CSL43" s="14"/>
      <c r="CSM43" s="15"/>
      <c r="CSN43" s="16"/>
      <c r="CSO43" s="15"/>
      <c r="CSP43" s="16"/>
      <c r="CSQ43" s="17"/>
      <c r="CSR43" s="17"/>
      <c r="CSS43" s="17"/>
      <c r="CST43" s="18"/>
      <c r="CSU43" s="10"/>
      <c r="CSV43" s="11"/>
      <c r="CSW43" s="11"/>
      <c r="CSX43" s="11"/>
      <c r="CSY43" s="11"/>
      <c r="CSZ43" s="12"/>
      <c r="CTA43" s="12"/>
      <c r="CTB43" s="12"/>
      <c r="CTC43" s="12"/>
      <c r="CTD43" s="13"/>
      <c r="CTE43" s="13"/>
      <c r="CTF43" s="13"/>
      <c r="CTG43" s="14"/>
      <c r="CTH43" s="15"/>
      <c r="CTI43" s="16"/>
      <c r="CTJ43" s="15"/>
      <c r="CTK43" s="16"/>
      <c r="CTL43" s="17"/>
      <c r="CTM43" s="17"/>
      <c r="CTN43" s="17"/>
      <c r="CTO43" s="18"/>
      <c r="CTP43" s="10"/>
      <c r="CTQ43" s="11"/>
      <c r="CTR43" s="11"/>
      <c r="CTS43" s="11"/>
      <c r="CTT43" s="11"/>
      <c r="CTU43" s="12"/>
      <c r="CTV43" s="12"/>
      <c r="CTW43" s="12"/>
      <c r="CTX43" s="12"/>
      <c r="CTY43" s="13"/>
      <c r="CTZ43" s="13"/>
      <c r="CUA43" s="13"/>
      <c r="CUB43" s="14"/>
      <c r="CUC43" s="15"/>
      <c r="CUD43" s="16"/>
      <c r="CUE43" s="15"/>
      <c r="CUF43" s="16"/>
      <c r="CUG43" s="17"/>
      <c r="CUH43" s="17"/>
      <c r="CUI43" s="17"/>
      <c r="CUJ43" s="18"/>
      <c r="CUK43" s="10"/>
      <c r="CUL43" s="11"/>
      <c r="CUM43" s="11"/>
      <c r="CUN43" s="11"/>
      <c r="CUO43" s="11"/>
      <c r="CUP43" s="12"/>
      <c r="CUQ43" s="12"/>
      <c r="CUR43" s="12"/>
      <c r="CUS43" s="12"/>
      <c r="CUT43" s="13"/>
      <c r="CUU43" s="13"/>
      <c r="CUV43" s="13"/>
      <c r="CUW43" s="14"/>
      <c r="CUX43" s="15"/>
      <c r="CUY43" s="16"/>
      <c r="CUZ43" s="15"/>
      <c r="CVA43" s="16"/>
      <c r="CVB43" s="17"/>
      <c r="CVC43" s="17"/>
      <c r="CVD43" s="17"/>
      <c r="CVE43" s="18"/>
      <c r="CVF43" s="10"/>
      <c r="CVG43" s="11"/>
      <c r="CVH43" s="11"/>
      <c r="CVI43" s="11"/>
      <c r="CVJ43" s="11"/>
      <c r="CVK43" s="12"/>
      <c r="CVL43" s="12"/>
      <c r="CVM43" s="12"/>
      <c r="CVN43" s="12"/>
      <c r="CVO43" s="13"/>
      <c r="CVP43" s="13"/>
      <c r="CVQ43" s="13"/>
      <c r="CVR43" s="14"/>
      <c r="CVS43" s="15"/>
      <c r="CVT43" s="16"/>
      <c r="CVU43" s="15"/>
      <c r="CVV43" s="16"/>
      <c r="CVW43" s="17"/>
      <c r="CVX43" s="17"/>
      <c r="CVY43" s="17"/>
      <c r="CVZ43" s="18"/>
      <c r="CWA43" s="10"/>
      <c r="CWB43" s="11"/>
      <c r="CWC43" s="11"/>
      <c r="CWD43" s="11"/>
      <c r="CWE43" s="11"/>
      <c r="CWF43" s="12"/>
      <c r="CWG43" s="12"/>
      <c r="CWH43" s="12"/>
      <c r="CWI43" s="12"/>
      <c r="CWJ43" s="13"/>
      <c r="CWK43" s="13"/>
      <c r="CWL43" s="13"/>
      <c r="CWM43" s="14"/>
      <c r="CWN43" s="15"/>
      <c r="CWO43" s="16"/>
      <c r="CWP43" s="15"/>
      <c r="CWQ43" s="16"/>
      <c r="CWR43" s="17"/>
      <c r="CWS43" s="17"/>
      <c r="CWT43" s="17"/>
      <c r="CWU43" s="18"/>
      <c r="CWV43" s="10"/>
      <c r="CWW43" s="11"/>
      <c r="CWX43" s="11"/>
      <c r="CWY43" s="11"/>
      <c r="CWZ43" s="11"/>
      <c r="CXA43" s="12"/>
      <c r="CXB43" s="12"/>
      <c r="CXC43" s="12"/>
      <c r="CXD43" s="12"/>
      <c r="CXE43" s="13"/>
      <c r="CXF43" s="13"/>
      <c r="CXG43" s="13"/>
      <c r="CXH43" s="14"/>
      <c r="CXI43" s="15"/>
      <c r="CXJ43" s="16"/>
      <c r="CXK43" s="15"/>
      <c r="CXL43" s="16"/>
      <c r="CXM43" s="17"/>
      <c r="CXN43" s="17"/>
      <c r="CXO43" s="17"/>
      <c r="CXP43" s="18"/>
      <c r="CXQ43" s="10"/>
      <c r="CXR43" s="11"/>
      <c r="CXS43" s="11"/>
      <c r="CXT43" s="11"/>
      <c r="CXU43" s="11"/>
      <c r="CXV43" s="12"/>
      <c r="CXW43" s="12"/>
      <c r="CXX43" s="12"/>
      <c r="CXY43" s="12"/>
      <c r="CXZ43" s="13"/>
      <c r="CYA43" s="13"/>
      <c r="CYB43" s="13"/>
      <c r="CYC43" s="14"/>
      <c r="CYD43" s="15"/>
      <c r="CYE43" s="16"/>
      <c r="CYF43" s="15"/>
      <c r="CYG43" s="16"/>
      <c r="CYH43" s="17"/>
      <c r="CYI43" s="17"/>
      <c r="CYJ43" s="17"/>
      <c r="CYK43" s="18"/>
      <c r="CYL43" s="10"/>
      <c r="CYM43" s="11"/>
      <c r="CYN43" s="11"/>
      <c r="CYO43" s="11"/>
      <c r="CYP43" s="11"/>
      <c r="CYQ43" s="12"/>
      <c r="CYR43" s="12"/>
      <c r="CYS43" s="12"/>
      <c r="CYT43" s="12"/>
      <c r="CYU43" s="13"/>
      <c r="CYV43" s="13"/>
      <c r="CYW43" s="13"/>
      <c r="CYX43" s="14"/>
      <c r="CYY43" s="15"/>
      <c r="CYZ43" s="16"/>
      <c r="CZA43" s="15"/>
      <c r="CZB43" s="16"/>
      <c r="CZC43" s="17"/>
      <c r="CZD43" s="17"/>
      <c r="CZE43" s="17"/>
      <c r="CZF43" s="18"/>
      <c r="CZG43" s="10"/>
      <c r="CZH43" s="11"/>
      <c r="CZI43" s="11"/>
      <c r="CZJ43" s="11"/>
      <c r="CZK43" s="11"/>
      <c r="CZL43" s="12"/>
      <c r="CZM43" s="12"/>
      <c r="CZN43" s="12"/>
      <c r="CZO43" s="12"/>
      <c r="CZP43" s="13"/>
      <c r="CZQ43" s="13"/>
      <c r="CZR43" s="13"/>
      <c r="CZS43" s="14"/>
      <c r="CZT43" s="15"/>
      <c r="CZU43" s="16"/>
      <c r="CZV43" s="15"/>
      <c r="CZW43" s="16"/>
      <c r="CZX43" s="17"/>
      <c r="CZY43" s="17"/>
      <c r="CZZ43" s="17"/>
      <c r="DAA43" s="18"/>
      <c r="DAB43" s="10"/>
      <c r="DAC43" s="11"/>
      <c r="DAD43" s="11"/>
      <c r="DAE43" s="11"/>
      <c r="DAF43" s="11"/>
      <c r="DAG43" s="12"/>
      <c r="DAH43" s="12"/>
      <c r="DAI43" s="12"/>
      <c r="DAJ43" s="12"/>
      <c r="DAK43" s="13"/>
      <c r="DAL43" s="13"/>
      <c r="DAM43" s="13"/>
      <c r="DAN43" s="14"/>
      <c r="DAO43" s="15"/>
      <c r="DAP43" s="16"/>
      <c r="DAQ43" s="15"/>
      <c r="DAR43" s="16"/>
      <c r="DAS43" s="17"/>
      <c r="DAT43" s="17"/>
      <c r="DAU43" s="17"/>
      <c r="DAV43" s="18"/>
      <c r="DAW43" s="10"/>
      <c r="DAX43" s="11"/>
      <c r="DAY43" s="11"/>
      <c r="DAZ43" s="11"/>
      <c r="DBA43" s="11"/>
      <c r="DBB43" s="12"/>
      <c r="DBC43" s="12"/>
      <c r="DBD43" s="12"/>
      <c r="DBE43" s="12"/>
      <c r="DBF43" s="13"/>
      <c r="DBG43" s="13"/>
      <c r="DBH43" s="13"/>
      <c r="DBI43" s="14"/>
      <c r="DBJ43" s="15"/>
      <c r="DBK43" s="16"/>
      <c r="DBL43" s="15"/>
      <c r="DBM43" s="16"/>
      <c r="DBN43" s="17"/>
      <c r="DBO43" s="17"/>
      <c r="DBP43" s="17"/>
      <c r="DBQ43" s="18"/>
      <c r="DBR43" s="10"/>
      <c r="DBS43" s="11"/>
      <c r="DBT43" s="11"/>
      <c r="DBU43" s="11"/>
      <c r="DBV43" s="11"/>
      <c r="DBW43" s="12"/>
      <c r="DBX43" s="12"/>
      <c r="DBY43" s="12"/>
      <c r="DBZ43" s="12"/>
      <c r="DCA43" s="13"/>
      <c r="DCB43" s="13"/>
      <c r="DCC43" s="13"/>
      <c r="DCD43" s="14"/>
      <c r="DCE43" s="15"/>
      <c r="DCF43" s="16"/>
      <c r="DCG43" s="15"/>
      <c r="DCH43" s="16"/>
      <c r="DCI43" s="17"/>
      <c r="DCJ43" s="17"/>
      <c r="DCK43" s="17"/>
      <c r="DCL43" s="18"/>
      <c r="DCM43" s="10"/>
      <c r="DCN43" s="11"/>
      <c r="DCO43" s="11"/>
      <c r="DCP43" s="11"/>
      <c r="DCQ43" s="11"/>
      <c r="DCR43" s="12"/>
      <c r="DCS43" s="12"/>
      <c r="DCT43" s="12"/>
      <c r="DCU43" s="12"/>
      <c r="DCV43" s="13"/>
      <c r="DCW43" s="13"/>
      <c r="DCX43" s="13"/>
      <c r="DCY43" s="14"/>
      <c r="DCZ43" s="15"/>
      <c r="DDA43" s="16"/>
      <c r="DDB43" s="15"/>
      <c r="DDC43" s="16"/>
      <c r="DDD43" s="17"/>
      <c r="DDE43" s="17"/>
      <c r="DDF43" s="17"/>
      <c r="DDG43" s="18"/>
      <c r="DDH43" s="10"/>
      <c r="DDI43" s="11"/>
      <c r="DDJ43" s="11"/>
      <c r="DDK43" s="11"/>
      <c r="DDL43" s="11"/>
      <c r="DDM43" s="12"/>
      <c r="DDN43" s="12"/>
      <c r="DDO43" s="12"/>
      <c r="DDP43" s="12"/>
      <c r="DDQ43" s="13"/>
      <c r="DDR43" s="13"/>
      <c r="DDS43" s="13"/>
      <c r="DDT43" s="14"/>
      <c r="DDU43" s="15"/>
      <c r="DDV43" s="16"/>
      <c r="DDW43" s="15"/>
      <c r="DDX43" s="16"/>
      <c r="DDY43" s="17"/>
      <c r="DDZ43" s="17"/>
      <c r="DEA43" s="17"/>
      <c r="DEB43" s="18"/>
      <c r="DEC43" s="10"/>
      <c r="DED43" s="11"/>
      <c r="DEE43" s="11"/>
      <c r="DEF43" s="11"/>
      <c r="DEG43" s="11"/>
      <c r="DEH43" s="12"/>
      <c r="DEI43" s="12"/>
      <c r="DEJ43" s="12"/>
      <c r="DEK43" s="12"/>
      <c r="DEL43" s="13"/>
      <c r="DEM43" s="13"/>
      <c r="DEN43" s="13"/>
      <c r="DEO43" s="14"/>
      <c r="DEP43" s="15"/>
      <c r="DEQ43" s="16"/>
      <c r="DER43" s="15"/>
      <c r="DES43" s="16"/>
      <c r="DET43" s="17"/>
      <c r="DEU43" s="17"/>
      <c r="DEV43" s="17"/>
      <c r="DEW43" s="18"/>
      <c r="DEX43" s="10"/>
      <c r="DEY43" s="11"/>
      <c r="DEZ43" s="11"/>
      <c r="DFA43" s="11"/>
      <c r="DFB43" s="11"/>
      <c r="DFC43" s="12"/>
      <c r="DFD43" s="12"/>
      <c r="DFE43" s="12"/>
      <c r="DFF43" s="12"/>
      <c r="DFG43" s="13"/>
      <c r="DFH43" s="13"/>
      <c r="DFI43" s="13"/>
      <c r="DFJ43" s="14"/>
      <c r="DFK43" s="15"/>
      <c r="DFL43" s="16"/>
      <c r="DFM43" s="15"/>
      <c r="DFN43" s="16"/>
      <c r="DFO43" s="17"/>
      <c r="DFP43" s="17"/>
      <c r="DFQ43" s="17"/>
      <c r="DFR43" s="18"/>
      <c r="DFS43" s="10"/>
      <c r="DFT43" s="11"/>
      <c r="DFU43" s="11"/>
      <c r="DFV43" s="11"/>
      <c r="DFW43" s="11"/>
      <c r="DFX43" s="12"/>
      <c r="DFY43" s="12"/>
      <c r="DFZ43" s="12"/>
      <c r="DGA43" s="12"/>
      <c r="DGB43" s="13"/>
      <c r="DGC43" s="13"/>
      <c r="DGD43" s="13"/>
      <c r="DGE43" s="14"/>
      <c r="DGF43" s="15"/>
      <c r="DGG43" s="16"/>
      <c r="DGH43" s="15"/>
      <c r="DGI43" s="16"/>
      <c r="DGJ43" s="17"/>
      <c r="DGK43" s="17"/>
      <c r="DGL43" s="17"/>
      <c r="DGM43" s="18"/>
      <c r="DGN43" s="10"/>
      <c r="DGO43" s="11"/>
      <c r="DGP43" s="11"/>
      <c r="DGQ43" s="11"/>
      <c r="DGR43" s="11"/>
      <c r="DGS43" s="12"/>
      <c r="DGT43" s="12"/>
      <c r="DGU43" s="12"/>
      <c r="DGV43" s="12"/>
      <c r="DGW43" s="13"/>
      <c r="DGX43" s="13"/>
      <c r="DGY43" s="13"/>
      <c r="DGZ43" s="14"/>
      <c r="DHA43" s="15"/>
      <c r="DHB43" s="16"/>
      <c r="DHC43" s="15"/>
      <c r="DHD43" s="16"/>
      <c r="DHE43" s="17"/>
      <c r="DHF43" s="17"/>
      <c r="DHG43" s="17"/>
      <c r="DHH43" s="18"/>
      <c r="DHI43" s="10"/>
      <c r="DHJ43" s="11"/>
      <c r="DHK43" s="11"/>
      <c r="DHL43" s="11"/>
      <c r="DHM43" s="11"/>
      <c r="DHN43" s="12"/>
      <c r="DHO43" s="12"/>
      <c r="DHP43" s="12"/>
      <c r="DHQ43" s="12"/>
      <c r="DHR43" s="13"/>
      <c r="DHS43" s="13"/>
      <c r="DHT43" s="13"/>
      <c r="DHU43" s="14"/>
      <c r="DHV43" s="15"/>
      <c r="DHW43" s="16"/>
      <c r="DHX43" s="15"/>
      <c r="DHY43" s="16"/>
      <c r="DHZ43" s="17"/>
      <c r="DIA43" s="17"/>
      <c r="DIB43" s="17"/>
      <c r="DIC43" s="18"/>
      <c r="DID43" s="10"/>
      <c r="DIE43" s="11"/>
      <c r="DIF43" s="11"/>
      <c r="DIG43" s="11"/>
      <c r="DIH43" s="11"/>
      <c r="DII43" s="12"/>
      <c r="DIJ43" s="12"/>
      <c r="DIK43" s="12"/>
      <c r="DIL43" s="12"/>
      <c r="DIM43" s="13"/>
      <c r="DIN43" s="13"/>
      <c r="DIO43" s="13"/>
      <c r="DIP43" s="14"/>
      <c r="DIQ43" s="15"/>
      <c r="DIR43" s="16"/>
      <c r="DIS43" s="15"/>
      <c r="DIT43" s="16"/>
      <c r="DIU43" s="17"/>
      <c r="DIV43" s="17"/>
      <c r="DIW43" s="17"/>
      <c r="DIX43" s="18"/>
      <c r="DIY43" s="10"/>
      <c r="DIZ43" s="11"/>
      <c r="DJA43" s="11"/>
      <c r="DJB43" s="11"/>
      <c r="DJC43" s="11"/>
      <c r="DJD43" s="12"/>
      <c r="DJE43" s="12"/>
      <c r="DJF43" s="12"/>
      <c r="DJG43" s="12"/>
      <c r="DJH43" s="13"/>
      <c r="DJI43" s="13"/>
      <c r="DJJ43" s="13"/>
      <c r="DJK43" s="14"/>
      <c r="DJL43" s="15"/>
      <c r="DJM43" s="16"/>
      <c r="DJN43" s="15"/>
      <c r="DJO43" s="16"/>
      <c r="DJP43" s="17"/>
      <c r="DJQ43" s="17"/>
      <c r="DJR43" s="17"/>
      <c r="DJS43" s="18"/>
      <c r="DJT43" s="10"/>
      <c r="DJU43" s="11"/>
      <c r="DJV43" s="11"/>
      <c r="DJW43" s="11"/>
      <c r="DJX43" s="11"/>
      <c r="DJY43" s="12"/>
      <c r="DJZ43" s="12"/>
      <c r="DKA43" s="12"/>
      <c r="DKB43" s="12"/>
      <c r="DKC43" s="13"/>
      <c r="DKD43" s="13"/>
      <c r="DKE43" s="13"/>
      <c r="DKF43" s="14"/>
      <c r="DKG43" s="15"/>
      <c r="DKH43" s="16"/>
      <c r="DKI43" s="15"/>
      <c r="DKJ43" s="16"/>
      <c r="DKK43" s="17"/>
      <c r="DKL43" s="17"/>
      <c r="DKM43" s="17"/>
      <c r="DKN43" s="18"/>
      <c r="DKO43" s="10"/>
      <c r="DKP43" s="11"/>
      <c r="DKQ43" s="11"/>
      <c r="DKR43" s="11"/>
      <c r="DKS43" s="11"/>
      <c r="DKT43" s="12"/>
      <c r="DKU43" s="12"/>
      <c r="DKV43" s="12"/>
      <c r="DKW43" s="12"/>
      <c r="DKX43" s="13"/>
      <c r="DKY43" s="13"/>
      <c r="DKZ43" s="13"/>
      <c r="DLA43" s="14"/>
      <c r="DLB43" s="15"/>
      <c r="DLC43" s="16"/>
      <c r="DLD43" s="15"/>
      <c r="DLE43" s="16"/>
      <c r="DLF43" s="17"/>
      <c r="DLG43" s="17"/>
      <c r="DLH43" s="17"/>
      <c r="DLI43" s="18"/>
      <c r="DLJ43" s="10"/>
      <c r="DLK43" s="11"/>
      <c r="DLL43" s="11"/>
      <c r="DLM43" s="11"/>
      <c r="DLN43" s="11"/>
      <c r="DLO43" s="12"/>
      <c r="DLP43" s="12"/>
      <c r="DLQ43" s="12"/>
      <c r="DLR43" s="12"/>
      <c r="DLS43" s="13"/>
      <c r="DLT43" s="13"/>
      <c r="DLU43" s="13"/>
      <c r="DLV43" s="14"/>
      <c r="DLW43" s="15"/>
      <c r="DLX43" s="16"/>
      <c r="DLY43" s="15"/>
      <c r="DLZ43" s="16"/>
      <c r="DMA43" s="17"/>
      <c r="DMB43" s="17"/>
      <c r="DMC43" s="17"/>
      <c r="DMD43" s="18"/>
      <c r="DME43" s="10"/>
      <c r="DMF43" s="11"/>
      <c r="DMG43" s="11"/>
      <c r="DMH43" s="11"/>
      <c r="DMI43" s="11"/>
      <c r="DMJ43" s="12"/>
      <c r="DMK43" s="12"/>
      <c r="DML43" s="12"/>
      <c r="DMM43" s="12"/>
      <c r="DMN43" s="13"/>
      <c r="DMO43" s="13"/>
      <c r="DMP43" s="13"/>
      <c r="DMQ43" s="14"/>
      <c r="DMR43" s="15"/>
      <c r="DMS43" s="16"/>
      <c r="DMT43" s="15"/>
      <c r="DMU43" s="16"/>
      <c r="DMV43" s="17"/>
      <c r="DMW43" s="17"/>
      <c r="DMX43" s="17"/>
      <c r="DMY43" s="18"/>
      <c r="DMZ43" s="10"/>
      <c r="DNA43" s="11"/>
      <c r="DNB43" s="11"/>
      <c r="DNC43" s="11"/>
      <c r="DND43" s="11"/>
      <c r="DNE43" s="12"/>
      <c r="DNF43" s="12"/>
      <c r="DNG43" s="12"/>
      <c r="DNH43" s="12"/>
      <c r="DNI43" s="13"/>
      <c r="DNJ43" s="13"/>
      <c r="DNK43" s="13"/>
      <c r="DNL43" s="14"/>
      <c r="DNM43" s="15"/>
      <c r="DNN43" s="16"/>
      <c r="DNO43" s="15"/>
      <c r="DNP43" s="16"/>
      <c r="DNQ43" s="17"/>
      <c r="DNR43" s="17"/>
      <c r="DNS43" s="17"/>
      <c r="DNT43" s="18"/>
      <c r="DNU43" s="10"/>
      <c r="DNV43" s="11"/>
      <c r="DNW43" s="11"/>
      <c r="DNX43" s="11"/>
      <c r="DNY43" s="11"/>
      <c r="DNZ43" s="12"/>
      <c r="DOA43" s="12"/>
      <c r="DOB43" s="12"/>
      <c r="DOC43" s="12"/>
      <c r="DOD43" s="13"/>
      <c r="DOE43" s="13"/>
      <c r="DOF43" s="13"/>
      <c r="DOG43" s="14"/>
      <c r="DOH43" s="15"/>
      <c r="DOI43" s="16"/>
      <c r="DOJ43" s="15"/>
      <c r="DOK43" s="16"/>
      <c r="DOL43" s="17"/>
      <c r="DOM43" s="17"/>
      <c r="DON43" s="17"/>
      <c r="DOO43" s="18"/>
      <c r="DOP43" s="10"/>
      <c r="DOQ43" s="11"/>
      <c r="DOR43" s="11"/>
      <c r="DOS43" s="11"/>
      <c r="DOT43" s="11"/>
      <c r="DOU43" s="12"/>
      <c r="DOV43" s="12"/>
      <c r="DOW43" s="12"/>
      <c r="DOX43" s="12"/>
      <c r="DOY43" s="13"/>
      <c r="DOZ43" s="13"/>
      <c r="DPA43" s="13"/>
      <c r="DPB43" s="14"/>
      <c r="DPC43" s="15"/>
      <c r="DPD43" s="16"/>
      <c r="DPE43" s="15"/>
      <c r="DPF43" s="16"/>
      <c r="DPG43" s="17"/>
      <c r="DPH43" s="17"/>
      <c r="DPI43" s="17"/>
      <c r="DPJ43" s="18"/>
      <c r="DPK43" s="10"/>
      <c r="DPL43" s="11"/>
      <c r="DPM43" s="11"/>
      <c r="DPN43" s="11"/>
      <c r="DPO43" s="11"/>
      <c r="DPP43" s="12"/>
      <c r="DPQ43" s="12"/>
      <c r="DPR43" s="12"/>
      <c r="DPS43" s="12"/>
      <c r="DPT43" s="13"/>
      <c r="DPU43" s="13"/>
      <c r="DPV43" s="13"/>
      <c r="DPW43" s="14"/>
      <c r="DPX43" s="15"/>
      <c r="DPY43" s="16"/>
      <c r="DPZ43" s="15"/>
      <c r="DQA43" s="16"/>
      <c r="DQB43" s="17"/>
      <c r="DQC43" s="17"/>
      <c r="DQD43" s="17"/>
      <c r="DQE43" s="18"/>
      <c r="DQF43" s="10"/>
      <c r="DQG43" s="11"/>
      <c r="DQH43" s="11"/>
      <c r="DQI43" s="11"/>
      <c r="DQJ43" s="11"/>
      <c r="DQK43" s="12"/>
      <c r="DQL43" s="12"/>
      <c r="DQM43" s="12"/>
      <c r="DQN43" s="12"/>
      <c r="DQO43" s="13"/>
      <c r="DQP43" s="13"/>
      <c r="DQQ43" s="13"/>
      <c r="DQR43" s="14"/>
      <c r="DQS43" s="15"/>
      <c r="DQT43" s="16"/>
      <c r="DQU43" s="15"/>
      <c r="DQV43" s="16"/>
      <c r="DQW43" s="17"/>
      <c r="DQX43" s="17"/>
      <c r="DQY43" s="17"/>
      <c r="DQZ43" s="18"/>
      <c r="DRA43" s="10"/>
      <c r="DRB43" s="11"/>
      <c r="DRC43" s="11"/>
      <c r="DRD43" s="11"/>
      <c r="DRE43" s="11"/>
      <c r="DRF43" s="12"/>
      <c r="DRG43" s="12"/>
      <c r="DRH43" s="12"/>
      <c r="DRI43" s="12"/>
      <c r="DRJ43" s="13"/>
      <c r="DRK43" s="13"/>
      <c r="DRL43" s="13"/>
      <c r="DRM43" s="14"/>
      <c r="DRN43" s="15"/>
      <c r="DRO43" s="16"/>
      <c r="DRP43" s="15"/>
      <c r="DRQ43" s="16"/>
      <c r="DRR43" s="17"/>
      <c r="DRS43" s="17"/>
      <c r="DRT43" s="17"/>
      <c r="DRU43" s="18"/>
      <c r="DRV43" s="10"/>
      <c r="DRW43" s="11"/>
      <c r="DRX43" s="11"/>
      <c r="DRY43" s="11"/>
      <c r="DRZ43" s="11"/>
      <c r="DSA43" s="12"/>
      <c r="DSB43" s="12"/>
      <c r="DSC43" s="12"/>
      <c r="DSD43" s="12"/>
      <c r="DSE43" s="13"/>
      <c r="DSF43" s="13"/>
      <c r="DSG43" s="13"/>
      <c r="DSH43" s="14"/>
      <c r="DSI43" s="15"/>
      <c r="DSJ43" s="16"/>
      <c r="DSK43" s="15"/>
      <c r="DSL43" s="16"/>
      <c r="DSM43" s="17"/>
      <c r="DSN43" s="17"/>
      <c r="DSO43" s="17"/>
      <c r="DSP43" s="18"/>
      <c r="DSQ43" s="10"/>
      <c r="DSR43" s="11"/>
      <c r="DSS43" s="11"/>
      <c r="DST43" s="11"/>
      <c r="DSU43" s="11"/>
      <c r="DSV43" s="12"/>
      <c r="DSW43" s="12"/>
      <c r="DSX43" s="12"/>
      <c r="DSY43" s="12"/>
      <c r="DSZ43" s="13"/>
      <c r="DTA43" s="13"/>
      <c r="DTB43" s="13"/>
      <c r="DTC43" s="14"/>
      <c r="DTD43" s="15"/>
      <c r="DTE43" s="16"/>
      <c r="DTF43" s="15"/>
      <c r="DTG43" s="16"/>
      <c r="DTH43" s="17"/>
      <c r="DTI43" s="17"/>
      <c r="DTJ43" s="17"/>
      <c r="DTK43" s="18"/>
      <c r="DTL43" s="10"/>
      <c r="DTM43" s="11"/>
      <c r="DTN43" s="11"/>
      <c r="DTO43" s="11"/>
      <c r="DTP43" s="11"/>
      <c r="DTQ43" s="12"/>
      <c r="DTR43" s="12"/>
      <c r="DTS43" s="12"/>
      <c r="DTT43" s="12"/>
      <c r="DTU43" s="13"/>
      <c r="DTV43" s="13"/>
      <c r="DTW43" s="13"/>
      <c r="DTX43" s="14"/>
      <c r="DTY43" s="15"/>
      <c r="DTZ43" s="16"/>
      <c r="DUA43" s="15"/>
      <c r="DUB43" s="16"/>
      <c r="DUC43" s="17"/>
      <c r="DUD43" s="17"/>
      <c r="DUE43" s="17"/>
      <c r="DUF43" s="18"/>
      <c r="DUG43" s="10"/>
      <c r="DUH43" s="11"/>
      <c r="DUI43" s="11"/>
      <c r="DUJ43" s="11"/>
      <c r="DUK43" s="11"/>
      <c r="DUL43" s="12"/>
      <c r="DUM43" s="12"/>
      <c r="DUN43" s="12"/>
      <c r="DUO43" s="12"/>
      <c r="DUP43" s="13"/>
      <c r="DUQ43" s="13"/>
      <c r="DUR43" s="13"/>
      <c r="DUS43" s="14"/>
      <c r="DUT43" s="15"/>
      <c r="DUU43" s="16"/>
      <c r="DUV43" s="15"/>
      <c r="DUW43" s="16"/>
      <c r="DUX43" s="17"/>
      <c r="DUY43" s="17"/>
      <c r="DUZ43" s="17"/>
      <c r="DVA43" s="18"/>
      <c r="DVB43" s="10"/>
      <c r="DVC43" s="11"/>
      <c r="DVD43" s="11"/>
      <c r="DVE43" s="11"/>
      <c r="DVF43" s="11"/>
      <c r="DVG43" s="12"/>
      <c r="DVH43" s="12"/>
      <c r="DVI43" s="12"/>
      <c r="DVJ43" s="12"/>
      <c r="DVK43" s="13"/>
      <c r="DVL43" s="13"/>
      <c r="DVM43" s="13"/>
      <c r="DVN43" s="14"/>
      <c r="DVO43" s="15"/>
      <c r="DVP43" s="16"/>
      <c r="DVQ43" s="15"/>
      <c r="DVR43" s="16"/>
      <c r="DVS43" s="17"/>
      <c r="DVT43" s="17"/>
      <c r="DVU43" s="17"/>
      <c r="DVV43" s="18"/>
      <c r="DVW43" s="10"/>
      <c r="DVX43" s="11"/>
      <c r="DVY43" s="11"/>
      <c r="DVZ43" s="11"/>
      <c r="DWA43" s="11"/>
      <c r="DWB43" s="12"/>
      <c r="DWC43" s="12"/>
      <c r="DWD43" s="12"/>
      <c r="DWE43" s="12"/>
      <c r="DWF43" s="13"/>
      <c r="DWG43" s="13"/>
      <c r="DWH43" s="13"/>
      <c r="DWI43" s="14"/>
      <c r="DWJ43" s="15"/>
      <c r="DWK43" s="16"/>
      <c r="DWL43" s="15"/>
      <c r="DWM43" s="16"/>
      <c r="DWN43" s="17"/>
      <c r="DWO43" s="17"/>
      <c r="DWP43" s="17"/>
      <c r="DWQ43" s="18"/>
      <c r="DWR43" s="10"/>
      <c r="DWS43" s="11"/>
      <c r="DWT43" s="11"/>
      <c r="DWU43" s="11"/>
      <c r="DWV43" s="11"/>
      <c r="DWW43" s="12"/>
      <c r="DWX43" s="12"/>
      <c r="DWY43" s="12"/>
      <c r="DWZ43" s="12"/>
      <c r="DXA43" s="13"/>
      <c r="DXB43" s="13"/>
      <c r="DXC43" s="13"/>
      <c r="DXD43" s="14"/>
      <c r="DXE43" s="15"/>
      <c r="DXF43" s="16"/>
      <c r="DXG43" s="15"/>
      <c r="DXH43" s="16"/>
      <c r="DXI43" s="17"/>
      <c r="DXJ43" s="17"/>
      <c r="DXK43" s="17"/>
      <c r="DXL43" s="18"/>
      <c r="DXM43" s="10"/>
      <c r="DXN43" s="11"/>
      <c r="DXO43" s="11"/>
      <c r="DXP43" s="11"/>
      <c r="DXQ43" s="11"/>
      <c r="DXR43" s="12"/>
      <c r="DXS43" s="12"/>
      <c r="DXT43" s="12"/>
      <c r="DXU43" s="12"/>
      <c r="DXV43" s="13"/>
      <c r="DXW43" s="13"/>
      <c r="DXX43" s="13"/>
      <c r="DXY43" s="14"/>
      <c r="DXZ43" s="15"/>
      <c r="DYA43" s="16"/>
      <c r="DYB43" s="15"/>
      <c r="DYC43" s="16"/>
      <c r="DYD43" s="17"/>
      <c r="DYE43" s="17"/>
      <c r="DYF43" s="17"/>
      <c r="DYG43" s="18"/>
      <c r="DYH43" s="10"/>
      <c r="DYI43" s="11"/>
      <c r="DYJ43" s="11"/>
      <c r="DYK43" s="11"/>
      <c r="DYL43" s="11"/>
      <c r="DYM43" s="12"/>
      <c r="DYN43" s="12"/>
      <c r="DYO43" s="12"/>
      <c r="DYP43" s="12"/>
      <c r="DYQ43" s="13"/>
      <c r="DYR43" s="13"/>
      <c r="DYS43" s="13"/>
      <c r="DYT43" s="14"/>
      <c r="DYU43" s="15"/>
      <c r="DYV43" s="16"/>
      <c r="DYW43" s="15"/>
      <c r="DYX43" s="16"/>
      <c r="DYY43" s="17"/>
      <c r="DYZ43" s="17"/>
      <c r="DZA43" s="17"/>
      <c r="DZB43" s="18"/>
      <c r="DZC43" s="10"/>
      <c r="DZD43" s="11"/>
      <c r="DZE43" s="11"/>
      <c r="DZF43" s="11"/>
      <c r="DZG43" s="11"/>
      <c r="DZH43" s="12"/>
      <c r="DZI43" s="12"/>
      <c r="DZJ43" s="12"/>
      <c r="DZK43" s="12"/>
      <c r="DZL43" s="13"/>
      <c r="DZM43" s="13"/>
      <c r="DZN43" s="13"/>
      <c r="DZO43" s="14"/>
      <c r="DZP43" s="15"/>
      <c r="DZQ43" s="16"/>
      <c r="DZR43" s="15"/>
      <c r="DZS43" s="16"/>
      <c r="DZT43" s="17"/>
      <c r="DZU43" s="17"/>
      <c r="DZV43" s="17"/>
      <c r="DZW43" s="18"/>
      <c r="DZX43" s="10"/>
      <c r="DZY43" s="11"/>
      <c r="DZZ43" s="11"/>
      <c r="EAA43" s="11"/>
      <c r="EAB43" s="11"/>
      <c r="EAC43" s="12"/>
      <c r="EAD43" s="12"/>
      <c r="EAE43" s="12"/>
      <c r="EAF43" s="12"/>
      <c r="EAG43" s="13"/>
      <c r="EAH43" s="13"/>
      <c r="EAI43" s="13"/>
      <c r="EAJ43" s="14"/>
      <c r="EAK43" s="15"/>
      <c r="EAL43" s="16"/>
      <c r="EAM43" s="15"/>
      <c r="EAN43" s="16"/>
      <c r="EAO43" s="17"/>
      <c r="EAP43" s="17"/>
      <c r="EAQ43" s="17"/>
      <c r="EAR43" s="18"/>
      <c r="EAS43" s="10"/>
      <c r="EAT43" s="11"/>
      <c r="EAU43" s="11"/>
      <c r="EAV43" s="11"/>
      <c r="EAW43" s="11"/>
      <c r="EAX43" s="12"/>
      <c r="EAY43" s="12"/>
      <c r="EAZ43" s="12"/>
      <c r="EBA43" s="12"/>
      <c r="EBB43" s="13"/>
      <c r="EBC43" s="13"/>
      <c r="EBD43" s="13"/>
      <c r="EBE43" s="14"/>
      <c r="EBF43" s="15"/>
      <c r="EBG43" s="16"/>
      <c r="EBH43" s="15"/>
      <c r="EBI43" s="16"/>
      <c r="EBJ43" s="17"/>
      <c r="EBK43" s="17"/>
      <c r="EBL43" s="17"/>
      <c r="EBM43" s="18"/>
      <c r="EBN43" s="10"/>
      <c r="EBO43" s="11"/>
      <c r="EBP43" s="11"/>
      <c r="EBQ43" s="11"/>
      <c r="EBR43" s="11"/>
      <c r="EBS43" s="12"/>
      <c r="EBT43" s="12"/>
      <c r="EBU43" s="12"/>
      <c r="EBV43" s="12"/>
      <c r="EBW43" s="13"/>
      <c r="EBX43" s="13"/>
      <c r="EBY43" s="13"/>
      <c r="EBZ43" s="14"/>
      <c r="ECA43" s="15"/>
      <c r="ECB43" s="16"/>
      <c r="ECC43" s="15"/>
      <c r="ECD43" s="16"/>
      <c r="ECE43" s="17"/>
      <c r="ECF43" s="17"/>
      <c r="ECG43" s="17"/>
      <c r="ECH43" s="18"/>
      <c r="ECI43" s="10"/>
      <c r="ECJ43" s="11"/>
      <c r="ECK43" s="11"/>
      <c r="ECL43" s="11"/>
      <c r="ECM43" s="11"/>
      <c r="ECN43" s="12"/>
      <c r="ECO43" s="12"/>
      <c r="ECP43" s="12"/>
      <c r="ECQ43" s="12"/>
      <c r="ECR43" s="13"/>
      <c r="ECS43" s="13"/>
      <c r="ECT43" s="13"/>
      <c r="ECU43" s="14"/>
      <c r="ECV43" s="15"/>
      <c r="ECW43" s="16"/>
      <c r="ECX43" s="15"/>
      <c r="ECY43" s="16"/>
      <c r="ECZ43" s="17"/>
      <c r="EDA43" s="17"/>
      <c r="EDB43" s="17"/>
      <c r="EDC43" s="18"/>
      <c r="EDD43" s="10"/>
      <c r="EDE43" s="11"/>
      <c r="EDF43" s="11"/>
      <c r="EDG43" s="11"/>
      <c r="EDH43" s="11"/>
      <c r="EDI43" s="12"/>
      <c r="EDJ43" s="12"/>
      <c r="EDK43" s="12"/>
      <c r="EDL43" s="12"/>
      <c r="EDM43" s="13"/>
      <c r="EDN43" s="13"/>
      <c r="EDO43" s="13"/>
      <c r="EDP43" s="14"/>
      <c r="EDQ43" s="15"/>
      <c r="EDR43" s="16"/>
      <c r="EDS43" s="15"/>
      <c r="EDT43" s="16"/>
      <c r="EDU43" s="17"/>
      <c r="EDV43" s="17"/>
      <c r="EDW43" s="17"/>
      <c r="EDX43" s="18"/>
      <c r="EDY43" s="10"/>
      <c r="EDZ43" s="11"/>
      <c r="EEA43" s="11"/>
      <c r="EEB43" s="11"/>
      <c r="EEC43" s="11"/>
      <c r="EED43" s="12"/>
      <c r="EEE43" s="12"/>
      <c r="EEF43" s="12"/>
      <c r="EEG43" s="12"/>
      <c r="EEH43" s="13"/>
      <c r="EEI43" s="13"/>
      <c r="EEJ43" s="13"/>
      <c r="EEK43" s="14"/>
      <c r="EEL43" s="15"/>
      <c r="EEM43" s="16"/>
      <c r="EEN43" s="15"/>
      <c r="EEO43" s="16"/>
      <c r="EEP43" s="17"/>
      <c r="EEQ43" s="17"/>
      <c r="EER43" s="17"/>
      <c r="EES43" s="18"/>
      <c r="EET43" s="10"/>
      <c r="EEU43" s="11"/>
      <c r="EEV43" s="11"/>
      <c r="EEW43" s="11"/>
      <c r="EEX43" s="11"/>
      <c r="EEY43" s="12"/>
      <c r="EEZ43" s="12"/>
      <c r="EFA43" s="12"/>
      <c r="EFB43" s="12"/>
      <c r="EFC43" s="13"/>
      <c r="EFD43" s="13"/>
      <c r="EFE43" s="13"/>
      <c r="EFF43" s="14"/>
      <c r="EFG43" s="15"/>
      <c r="EFH43" s="16"/>
      <c r="EFI43" s="15"/>
      <c r="EFJ43" s="16"/>
      <c r="EFK43" s="17"/>
      <c r="EFL43" s="17"/>
      <c r="EFM43" s="17"/>
      <c r="EFN43" s="18"/>
      <c r="EFO43" s="10"/>
      <c r="EFP43" s="11"/>
      <c r="EFQ43" s="11"/>
      <c r="EFR43" s="11"/>
      <c r="EFS43" s="11"/>
      <c r="EFT43" s="12"/>
      <c r="EFU43" s="12"/>
      <c r="EFV43" s="12"/>
      <c r="EFW43" s="12"/>
      <c r="EFX43" s="13"/>
      <c r="EFY43" s="13"/>
      <c r="EFZ43" s="13"/>
      <c r="EGA43" s="14"/>
      <c r="EGB43" s="15"/>
      <c r="EGC43" s="16"/>
      <c r="EGD43" s="15"/>
      <c r="EGE43" s="16"/>
      <c r="EGF43" s="17"/>
      <c r="EGG43" s="17"/>
      <c r="EGH43" s="17"/>
      <c r="EGI43" s="18"/>
      <c r="EGJ43" s="10"/>
      <c r="EGK43" s="11"/>
      <c r="EGL43" s="11"/>
      <c r="EGM43" s="11"/>
      <c r="EGN43" s="11"/>
      <c r="EGO43" s="12"/>
      <c r="EGP43" s="12"/>
      <c r="EGQ43" s="12"/>
      <c r="EGR43" s="12"/>
      <c r="EGS43" s="13"/>
      <c r="EGT43" s="13"/>
      <c r="EGU43" s="13"/>
      <c r="EGV43" s="14"/>
      <c r="EGW43" s="15"/>
      <c r="EGX43" s="16"/>
      <c r="EGY43" s="15"/>
      <c r="EGZ43" s="16"/>
      <c r="EHA43" s="17"/>
      <c r="EHB43" s="17"/>
      <c r="EHC43" s="17"/>
      <c r="EHD43" s="18"/>
      <c r="EHE43" s="10"/>
      <c r="EHF43" s="11"/>
      <c r="EHG43" s="11"/>
      <c r="EHH43" s="11"/>
      <c r="EHI43" s="11"/>
      <c r="EHJ43" s="12"/>
      <c r="EHK43" s="12"/>
      <c r="EHL43" s="12"/>
      <c r="EHM43" s="12"/>
      <c r="EHN43" s="13"/>
      <c r="EHO43" s="13"/>
      <c r="EHP43" s="13"/>
      <c r="EHQ43" s="14"/>
      <c r="EHR43" s="15"/>
      <c r="EHS43" s="16"/>
      <c r="EHT43" s="15"/>
      <c r="EHU43" s="16"/>
      <c r="EHV43" s="17"/>
      <c r="EHW43" s="17"/>
      <c r="EHX43" s="17"/>
      <c r="EHY43" s="18"/>
      <c r="EHZ43" s="10"/>
      <c r="EIA43" s="11"/>
      <c r="EIB43" s="11"/>
      <c r="EIC43" s="11"/>
      <c r="EID43" s="11"/>
      <c r="EIE43" s="12"/>
      <c r="EIF43" s="12"/>
      <c r="EIG43" s="12"/>
      <c r="EIH43" s="12"/>
      <c r="EII43" s="13"/>
      <c r="EIJ43" s="13"/>
      <c r="EIK43" s="13"/>
      <c r="EIL43" s="14"/>
      <c r="EIM43" s="15"/>
      <c r="EIN43" s="16"/>
      <c r="EIO43" s="15"/>
      <c r="EIP43" s="16"/>
      <c r="EIQ43" s="17"/>
      <c r="EIR43" s="17"/>
      <c r="EIS43" s="17"/>
      <c r="EIT43" s="18"/>
      <c r="EIU43" s="10"/>
      <c r="EIV43" s="11"/>
      <c r="EIW43" s="11"/>
      <c r="EIX43" s="11"/>
      <c r="EIY43" s="11"/>
      <c r="EIZ43" s="12"/>
      <c r="EJA43" s="12"/>
      <c r="EJB43" s="12"/>
      <c r="EJC43" s="12"/>
      <c r="EJD43" s="13"/>
      <c r="EJE43" s="13"/>
      <c r="EJF43" s="13"/>
      <c r="EJG43" s="14"/>
      <c r="EJH43" s="15"/>
      <c r="EJI43" s="16"/>
      <c r="EJJ43" s="15"/>
      <c r="EJK43" s="16"/>
      <c r="EJL43" s="17"/>
      <c r="EJM43" s="17"/>
      <c r="EJN43" s="17"/>
      <c r="EJO43" s="18"/>
      <c r="EJP43" s="10"/>
      <c r="EJQ43" s="11"/>
      <c r="EJR43" s="11"/>
      <c r="EJS43" s="11"/>
      <c r="EJT43" s="11"/>
      <c r="EJU43" s="12"/>
      <c r="EJV43" s="12"/>
      <c r="EJW43" s="12"/>
      <c r="EJX43" s="12"/>
      <c r="EJY43" s="13"/>
      <c r="EJZ43" s="13"/>
      <c r="EKA43" s="13"/>
      <c r="EKB43" s="14"/>
      <c r="EKC43" s="15"/>
      <c r="EKD43" s="16"/>
      <c r="EKE43" s="15"/>
      <c r="EKF43" s="16"/>
      <c r="EKG43" s="17"/>
      <c r="EKH43" s="17"/>
      <c r="EKI43" s="17"/>
      <c r="EKJ43" s="18"/>
      <c r="EKK43" s="10"/>
      <c r="EKL43" s="11"/>
      <c r="EKM43" s="11"/>
      <c r="EKN43" s="11"/>
      <c r="EKO43" s="11"/>
      <c r="EKP43" s="12"/>
      <c r="EKQ43" s="12"/>
      <c r="EKR43" s="12"/>
      <c r="EKS43" s="12"/>
      <c r="EKT43" s="13"/>
      <c r="EKU43" s="13"/>
      <c r="EKV43" s="13"/>
      <c r="EKW43" s="14"/>
      <c r="EKX43" s="15"/>
      <c r="EKY43" s="16"/>
      <c r="EKZ43" s="15"/>
      <c r="ELA43" s="16"/>
      <c r="ELB43" s="17"/>
      <c r="ELC43" s="17"/>
      <c r="ELD43" s="17"/>
      <c r="ELE43" s="18"/>
      <c r="ELF43" s="10"/>
      <c r="ELG43" s="11"/>
      <c r="ELH43" s="11"/>
      <c r="ELI43" s="11"/>
      <c r="ELJ43" s="11"/>
      <c r="ELK43" s="12"/>
      <c r="ELL43" s="12"/>
      <c r="ELM43" s="12"/>
      <c r="ELN43" s="12"/>
      <c r="ELO43" s="13"/>
      <c r="ELP43" s="13"/>
      <c r="ELQ43" s="13"/>
      <c r="ELR43" s="14"/>
      <c r="ELS43" s="15"/>
      <c r="ELT43" s="16"/>
      <c r="ELU43" s="15"/>
      <c r="ELV43" s="16"/>
      <c r="ELW43" s="17"/>
      <c r="ELX43" s="17"/>
      <c r="ELY43" s="17"/>
      <c r="ELZ43" s="18"/>
      <c r="EMA43" s="10"/>
      <c r="EMB43" s="11"/>
      <c r="EMC43" s="11"/>
      <c r="EMD43" s="11"/>
      <c r="EME43" s="11"/>
      <c r="EMF43" s="12"/>
      <c r="EMG43" s="12"/>
      <c r="EMH43" s="12"/>
      <c r="EMI43" s="12"/>
      <c r="EMJ43" s="13"/>
      <c r="EMK43" s="13"/>
      <c r="EML43" s="13"/>
      <c r="EMM43" s="14"/>
      <c r="EMN43" s="15"/>
      <c r="EMO43" s="16"/>
      <c r="EMP43" s="15"/>
      <c r="EMQ43" s="16"/>
      <c r="EMR43" s="17"/>
      <c r="EMS43" s="17"/>
      <c r="EMT43" s="17"/>
      <c r="EMU43" s="18"/>
      <c r="EMV43" s="10"/>
      <c r="EMW43" s="11"/>
      <c r="EMX43" s="11"/>
      <c r="EMY43" s="11"/>
      <c r="EMZ43" s="11"/>
      <c r="ENA43" s="12"/>
      <c r="ENB43" s="12"/>
      <c r="ENC43" s="12"/>
      <c r="END43" s="12"/>
      <c r="ENE43" s="13"/>
      <c r="ENF43" s="13"/>
      <c r="ENG43" s="13"/>
      <c r="ENH43" s="14"/>
      <c r="ENI43" s="15"/>
      <c r="ENJ43" s="16"/>
      <c r="ENK43" s="15"/>
      <c r="ENL43" s="16"/>
      <c r="ENM43" s="17"/>
      <c r="ENN43" s="17"/>
      <c r="ENO43" s="17"/>
      <c r="ENP43" s="18"/>
      <c r="ENQ43" s="10"/>
      <c r="ENR43" s="11"/>
      <c r="ENS43" s="11"/>
      <c r="ENT43" s="11"/>
      <c r="ENU43" s="11"/>
      <c r="ENV43" s="12"/>
      <c r="ENW43" s="12"/>
      <c r="ENX43" s="12"/>
      <c r="ENY43" s="12"/>
      <c r="ENZ43" s="13"/>
      <c r="EOA43" s="13"/>
      <c r="EOB43" s="13"/>
      <c r="EOC43" s="14"/>
      <c r="EOD43" s="15"/>
      <c r="EOE43" s="16"/>
      <c r="EOF43" s="15"/>
      <c r="EOG43" s="16"/>
      <c r="EOH43" s="17"/>
      <c r="EOI43" s="17"/>
      <c r="EOJ43" s="17"/>
      <c r="EOK43" s="18"/>
      <c r="EOL43" s="10"/>
      <c r="EOM43" s="11"/>
      <c r="EON43" s="11"/>
      <c r="EOO43" s="11"/>
      <c r="EOP43" s="11"/>
      <c r="EOQ43" s="12"/>
      <c r="EOR43" s="12"/>
      <c r="EOS43" s="12"/>
      <c r="EOT43" s="12"/>
      <c r="EOU43" s="13"/>
      <c r="EOV43" s="13"/>
      <c r="EOW43" s="13"/>
      <c r="EOX43" s="14"/>
      <c r="EOY43" s="15"/>
      <c r="EOZ43" s="16"/>
      <c r="EPA43" s="15"/>
      <c r="EPB43" s="16"/>
      <c r="EPC43" s="17"/>
      <c r="EPD43" s="17"/>
      <c r="EPE43" s="17"/>
      <c r="EPF43" s="18"/>
      <c r="EPG43" s="10"/>
      <c r="EPH43" s="11"/>
      <c r="EPI43" s="11"/>
      <c r="EPJ43" s="11"/>
      <c r="EPK43" s="11"/>
      <c r="EPL43" s="12"/>
      <c r="EPM43" s="12"/>
      <c r="EPN43" s="12"/>
      <c r="EPO43" s="12"/>
      <c r="EPP43" s="13"/>
      <c r="EPQ43" s="13"/>
      <c r="EPR43" s="13"/>
      <c r="EPS43" s="14"/>
      <c r="EPT43" s="15"/>
      <c r="EPU43" s="16"/>
      <c r="EPV43" s="15"/>
      <c r="EPW43" s="16"/>
      <c r="EPX43" s="17"/>
      <c r="EPY43" s="17"/>
      <c r="EPZ43" s="17"/>
      <c r="EQA43" s="18"/>
      <c r="EQB43" s="10"/>
      <c r="EQC43" s="11"/>
      <c r="EQD43" s="11"/>
      <c r="EQE43" s="11"/>
      <c r="EQF43" s="11"/>
      <c r="EQG43" s="12"/>
      <c r="EQH43" s="12"/>
      <c r="EQI43" s="12"/>
      <c r="EQJ43" s="12"/>
      <c r="EQK43" s="13"/>
      <c r="EQL43" s="13"/>
      <c r="EQM43" s="13"/>
      <c r="EQN43" s="14"/>
      <c r="EQO43" s="15"/>
      <c r="EQP43" s="16"/>
      <c r="EQQ43" s="15"/>
      <c r="EQR43" s="16"/>
      <c r="EQS43" s="17"/>
      <c r="EQT43" s="17"/>
      <c r="EQU43" s="17"/>
      <c r="EQV43" s="18"/>
      <c r="EQW43" s="10"/>
      <c r="EQX43" s="11"/>
      <c r="EQY43" s="11"/>
      <c r="EQZ43" s="11"/>
      <c r="ERA43" s="11"/>
      <c r="ERB43" s="12"/>
      <c r="ERC43" s="12"/>
      <c r="ERD43" s="12"/>
      <c r="ERE43" s="12"/>
      <c r="ERF43" s="13"/>
      <c r="ERG43" s="13"/>
      <c r="ERH43" s="13"/>
      <c r="ERI43" s="14"/>
      <c r="ERJ43" s="15"/>
      <c r="ERK43" s="16"/>
      <c r="ERL43" s="15"/>
      <c r="ERM43" s="16"/>
      <c r="ERN43" s="17"/>
      <c r="ERO43" s="17"/>
      <c r="ERP43" s="17"/>
      <c r="ERQ43" s="18"/>
      <c r="ERR43" s="10"/>
      <c r="ERS43" s="11"/>
      <c r="ERT43" s="11"/>
      <c r="ERU43" s="11"/>
      <c r="ERV43" s="11"/>
      <c r="ERW43" s="12"/>
      <c r="ERX43" s="12"/>
      <c r="ERY43" s="12"/>
      <c r="ERZ43" s="12"/>
      <c r="ESA43" s="13"/>
      <c r="ESB43" s="13"/>
      <c r="ESC43" s="13"/>
      <c r="ESD43" s="14"/>
      <c r="ESE43" s="15"/>
      <c r="ESF43" s="16"/>
      <c r="ESG43" s="15"/>
      <c r="ESH43" s="16"/>
      <c r="ESI43" s="17"/>
      <c r="ESJ43" s="17"/>
      <c r="ESK43" s="17"/>
      <c r="ESL43" s="18"/>
      <c r="ESM43" s="10"/>
      <c r="ESN43" s="11"/>
      <c r="ESO43" s="11"/>
      <c r="ESP43" s="11"/>
      <c r="ESQ43" s="11"/>
      <c r="ESR43" s="12"/>
      <c r="ESS43" s="12"/>
      <c r="EST43" s="12"/>
      <c r="ESU43" s="12"/>
      <c r="ESV43" s="13"/>
      <c r="ESW43" s="13"/>
      <c r="ESX43" s="13"/>
      <c r="ESY43" s="14"/>
      <c r="ESZ43" s="15"/>
      <c r="ETA43" s="16"/>
      <c r="ETB43" s="15"/>
      <c r="ETC43" s="16"/>
      <c r="ETD43" s="17"/>
      <c r="ETE43" s="17"/>
      <c r="ETF43" s="17"/>
      <c r="ETG43" s="18"/>
      <c r="ETH43" s="10"/>
      <c r="ETI43" s="11"/>
      <c r="ETJ43" s="11"/>
      <c r="ETK43" s="11"/>
      <c r="ETL43" s="11"/>
      <c r="ETM43" s="12"/>
      <c r="ETN43" s="12"/>
      <c r="ETO43" s="12"/>
      <c r="ETP43" s="12"/>
      <c r="ETQ43" s="13"/>
      <c r="ETR43" s="13"/>
      <c r="ETS43" s="13"/>
      <c r="ETT43" s="14"/>
      <c r="ETU43" s="15"/>
      <c r="ETV43" s="16"/>
      <c r="ETW43" s="15"/>
      <c r="ETX43" s="16"/>
      <c r="ETY43" s="17"/>
      <c r="ETZ43" s="17"/>
      <c r="EUA43" s="17"/>
      <c r="EUB43" s="18"/>
      <c r="EUC43" s="10"/>
      <c r="EUD43" s="11"/>
      <c r="EUE43" s="11"/>
      <c r="EUF43" s="11"/>
      <c r="EUG43" s="11"/>
      <c r="EUH43" s="12"/>
      <c r="EUI43" s="12"/>
      <c r="EUJ43" s="12"/>
      <c r="EUK43" s="12"/>
      <c r="EUL43" s="13"/>
      <c r="EUM43" s="13"/>
      <c r="EUN43" s="13"/>
      <c r="EUO43" s="14"/>
      <c r="EUP43" s="15"/>
      <c r="EUQ43" s="16"/>
      <c r="EUR43" s="15"/>
      <c r="EUS43" s="16"/>
      <c r="EUT43" s="17"/>
      <c r="EUU43" s="17"/>
      <c r="EUV43" s="17"/>
      <c r="EUW43" s="18"/>
      <c r="EUX43" s="10"/>
      <c r="EUY43" s="11"/>
      <c r="EUZ43" s="11"/>
      <c r="EVA43" s="11"/>
      <c r="EVB43" s="11"/>
      <c r="EVC43" s="12"/>
      <c r="EVD43" s="12"/>
      <c r="EVE43" s="12"/>
      <c r="EVF43" s="12"/>
      <c r="EVG43" s="13"/>
      <c r="EVH43" s="13"/>
      <c r="EVI43" s="13"/>
      <c r="EVJ43" s="14"/>
      <c r="EVK43" s="15"/>
      <c r="EVL43" s="16"/>
      <c r="EVM43" s="15"/>
      <c r="EVN43" s="16"/>
      <c r="EVO43" s="17"/>
      <c r="EVP43" s="17"/>
      <c r="EVQ43" s="17"/>
      <c r="EVR43" s="18"/>
      <c r="EVS43" s="10"/>
      <c r="EVT43" s="11"/>
      <c r="EVU43" s="11"/>
      <c r="EVV43" s="11"/>
      <c r="EVW43" s="11"/>
      <c r="EVX43" s="12"/>
      <c r="EVY43" s="12"/>
      <c r="EVZ43" s="12"/>
      <c r="EWA43" s="12"/>
      <c r="EWB43" s="13"/>
      <c r="EWC43" s="13"/>
      <c r="EWD43" s="13"/>
      <c r="EWE43" s="14"/>
      <c r="EWF43" s="15"/>
      <c r="EWG43" s="16"/>
      <c r="EWH43" s="15"/>
      <c r="EWI43" s="16"/>
      <c r="EWJ43" s="17"/>
      <c r="EWK43" s="17"/>
      <c r="EWL43" s="17"/>
      <c r="EWM43" s="18"/>
      <c r="EWN43" s="10"/>
      <c r="EWO43" s="11"/>
      <c r="EWP43" s="11"/>
      <c r="EWQ43" s="11"/>
      <c r="EWR43" s="11"/>
      <c r="EWS43" s="12"/>
      <c r="EWT43" s="12"/>
      <c r="EWU43" s="12"/>
      <c r="EWV43" s="12"/>
      <c r="EWW43" s="13"/>
      <c r="EWX43" s="13"/>
      <c r="EWY43" s="13"/>
      <c r="EWZ43" s="14"/>
      <c r="EXA43" s="15"/>
      <c r="EXB43" s="16"/>
      <c r="EXC43" s="15"/>
      <c r="EXD43" s="16"/>
      <c r="EXE43" s="17"/>
      <c r="EXF43" s="17"/>
      <c r="EXG43" s="17"/>
      <c r="EXH43" s="18"/>
      <c r="EXI43" s="10"/>
      <c r="EXJ43" s="11"/>
      <c r="EXK43" s="11"/>
      <c r="EXL43" s="11"/>
      <c r="EXM43" s="11"/>
      <c r="EXN43" s="12"/>
      <c r="EXO43" s="12"/>
      <c r="EXP43" s="12"/>
      <c r="EXQ43" s="12"/>
      <c r="EXR43" s="13"/>
      <c r="EXS43" s="13"/>
      <c r="EXT43" s="13"/>
      <c r="EXU43" s="14"/>
      <c r="EXV43" s="15"/>
      <c r="EXW43" s="16"/>
      <c r="EXX43" s="15"/>
      <c r="EXY43" s="16"/>
      <c r="EXZ43" s="17"/>
      <c r="EYA43" s="17"/>
      <c r="EYB43" s="17"/>
      <c r="EYC43" s="18"/>
      <c r="EYD43" s="10"/>
      <c r="EYE43" s="11"/>
      <c r="EYF43" s="11"/>
      <c r="EYG43" s="11"/>
      <c r="EYH43" s="11"/>
      <c r="EYI43" s="12"/>
      <c r="EYJ43" s="12"/>
      <c r="EYK43" s="12"/>
      <c r="EYL43" s="12"/>
      <c r="EYM43" s="13"/>
      <c r="EYN43" s="13"/>
      <c r="EYO43" s="13"/>
      <c r="EYP43" s="14"/>
      <c r="EYQ43" s="15"/>
      <c r="EYR43" s="16"/>
      <c r="EYS43" s="15"/>
      <c r="EYT43" s="16"/>
      <c r="EYU43" s="17"/>
      <c r="EYV43" s="17"/>
      <c r="EYW43" s="17"/>
      <c r="EYX43" s="18"/>
      <c r="EYY43" s="10"/>
      <c r="EYZ43" s="11"/>
      <c r="EZA43" s="11"/>
      <c r="EZB43" s="11"/>
      <c r="EZC43" s="11"/>
      <c r="EZD43" s="12"/>
      <c r="EZE43" s="12"/>
      <c r="EZF43" s="12"/>
      <c r="EZG43" s="12"/>
      <c r="EZH43" s="13"/>
      <c r="EZI43" s="13"/>
      <c r="EZJ43" s="13"/>
      <c r="EZK43" s="14"/>
      <c r="EZL43" s="15"/>
      <c r="EZM43" s="16"/>
      <c r="EZN43" s="15"/>
      <c r="EZO43" s="16"/>
      <c r="EZP43" s="17"/>
      <c r="EZQ43" s="17"/>
      <c r="EZR43" s="17"/>
      <c r="EZS43" s="18"/>
      <c r="EZT43" s="10"/>
      <c r="EZU43" s="11"/>
      <c r="EZV43" s="11"/>
      <c r="EZW43" s="11"/>
      <c r="EZX43" s="11"/>
      <c r="EZY43" s="12"/>
      <c r="EZZ43" s="12"/>
      <c r="FAA43" s="12"/>
      <c r="FAB43" s="12"/>
      <c r="FAC43" s="13"/>
      <c r="FAD43" s="13"/>
      <c r="FAE43" s="13"/>
      <c r="FAF43" s="14"/>
      <c r="FAG43" s="15"/>
      <c r="FAH43" s="16"/>
      <c r="FAI43" s="15"/>
      <c r="FAJ43" s="16"/>
      <c r="FAK43" s="17"/>
      <c r="FAL43" s="17"/>
      <c r="FAM43" s="17"/>
      <c r="FAN43" s="18"/>
      <c r="FAO43" s="10"/>
      <c r="FAP43" s="11"/>
      <c r="FAQ43" s="11"/>
      <c r="FAR43" s="11"/>
      <c r="FAS43" s="11"/>
      <c r="FAT43" s="12"/>
      <c r="FAU43" s="12"/>
      <c r="FAV43" s="12"/>
      <c r="FAW43" s="12"/>
      <c r="FAX43" s="13"/>
      <c r="FAY43" s="13"/>
      <c r="FAZ43" s="13"/>
      <c r="FBA43" s="14"/>
      <c r="FBB43" s="15"/>
      <c r="FBC43" s="16"/>
      <c r="FBD43" s="15"/>
      <c r="FBE43" s="16"/>
      <c r="FBF43" s="17"/>
      <c r="FBG43" s="17"/>
      <c r="FBH43" s="17"/>
      <c r="FBI43" s="18"/>
      <c r="FBJ43" s="10"/>
      <c r="FBK43" s="11"/>
      <c r="FBL43" s="11"/>
      <c r="FBM43" s="11"/>
      <c r="FBN43" s="11"/>
      <c r="FBO43" s="12"/>
      <c r="FBP43" s="12"/>
      <c r="FBQ43" s="12"/>
      <c r="FBR43" s="12"/>
      <c r="FBS43" s="13"/>
      <c r="FBT43" s="13"/>
      <c r="FBU43" s="13"/>
      <c r="FBV43" s="14"/>
      <c r="FBW43" s="15"/>
      <c r="FBX43" s="16"/>
      <c r="FBY43" s="15"/>
      <c r="FBZ43" s="16"/>
      <c r="FCA43" s="17"/>
      <c r="FCB43" s="17"/>
      <c r="FCC43" s="17"/>
      <c r="FCD43" s="18"/>
      <c r="FCE43" s="10"/>
      <c r="FCF43" s="11"/>
      <c r="FCG43" s="11"/>
      <c r="FCH43" s="11"/>
      <c r="FCI43" s="11"/>
      <c r="FCJ43" s="12"/>
      <c r="FCK43" s="12"/>
      <c r="FCL43" s="12"/>
      <c r="FCM43" s="12"/>
      <c r="FCN43" s="13"/>
      <c r="FCO43" s="13"/>
      <c r="FCP43" s="13"/>
      <c r="FCQ43" s="14"/>
      <c r="FCR43" s="15"/>
      <c r="FCS43" s="16"/>
      <c r="FCT43" s="15"/>
      <c r="FCU43" s="16"/>
      <c r="FCV43" s="17"/>
      <c r="FCW43" s="17"/>
      <c r="FCX43" s="17"/>
      <c r="FCY43" s="18"/>
      <c r="FCZ43" s="10"/>
      <c r="FDA43" s="11"/>
      <c r="FDB43" s="11"/>
      <c r="FDC43" s="11"/>
      <c r="FDD43" s="11"/>
      <c r="FDE43" s="12"/>
      <c r="FDF43" s="12"/>
      <c r="FDG43" s="12"/>
      <c r="FDH43" s="12"/>
      <c r="FDI43" s="13"/>
      <c r="FDJ43" s="13"/>
      <c r="FDK43" s="13"/>
      <c r="FDL43" s="14"/>
      <c r="FDM43" s="15"/>
      <c r="FDN43" s="16"/>
      <c r="FDO43" s="15"/>
      <c r="FDP43" s="16"/>
      <c r="FDQ43" s="17"/>
      <c r="FDR43" s="17"/>
      <c r="FDS43" s="17"/>
      <c r="FDT43" s="18"/>
      <c r="FDU43" s="10"/>
      <c r="FDV43" s="11"/>
      <c r="FDW43" s="11"/>
      <c r="FDX43" s="11"/>
      <c r="FDY43" s="11"/>
      <c r="FDZ43" s="12"/>
      <c r="FEA43" s="12"/>
      <c r="FEB43" s="12"/>
      <c r="FEC43" s="12"/>
      <c r="FED43" s="13"/>
      <c r="FEE43" s="13"/>
      <c r="FEF43" s="13"/>
      <c r="FEG43" s="14"/>
      <c r="FEH43" s="15"/>
      <c r="FEI43" s="16"/>
      <c r="FEJ43" s="15"/>
      <c r="FEK43" s="16"/>
      <c r="FEL43" s="17"/>
      <c r="FEM43" s="17"/>
      <c r="FEN43" s="17"/>
      <c r="FEO43" s="18"/>
      <c r="FEP43" s="10"/>
      <c r="FEQ43" s="11"/>
      <c r="FER43" s="11"/>
      <c r="FES43" s="11"/>
      <c r="FET43" s="11"/>
      <c r="FEU43" s="12"/>
      <c r="FEV43" s="12"/>
      <c r="FEW43" s="12"/>
      <c r="FEX43" s="12"/>
      <c r="FEY43" s="13"/>
      <c r="FEZ43" s="13"/>
      <c r="FFA43" s="13"/>
      <c r="FFB43" s="14"/>
      <c r="FFC43" s="15"/>
      <c r="FFD43" s="16"/>
      <c r="FFE43" s="15"/>
      <c r="FFF43" s="16"/>
      <c r="FFG43" s="17"/>
      <c r="FFH43" s="17"/>
      <c r="FFI43" s="17"/>
      <c r="FFJ43" s="18"/>
      <c r="FFK43" s="10"/>
      <c r="FFL43" s="11"/>
      <c r="FFM43" s="11"/>
      <c r="FFN43" s="11"/>
      <c r="FFO43" s="11"/>
      <c r="FFP43" s="12"/>
      <c r="FFQ43" s="12"/>
      <c r="FFR43" s="12"/>
      <c r="FFS43" s="12"/>
      <c r="FFT43" s="13"/>
      <c r="FFU43" s="13"/>
      <c r="FFV43" s="13"/>
      <c r="FFW43" s="14"/>
      <c r="FFX43" s="15"/>
      <c r="FFY43" s="16"/>
      <c r="FFZ43" s="15"/>
      <c r="FGA43" s="16"/>
      <c r="FGB43" s="17"/>
      <c r="FGC43" s="17"/>
      <c r="FGD43" s="17"/>
      <c r="FGE43" s="18"/>
      <c r="FGF43" s="10"/>
      <c r="FGG43" s="11"/>
      <c r="FGH43" s="11"/>
      <c r="FGI43" s="11"/>
      <c r="FGJ43" s="11"/>
      <c r="FGK43" s="12"/>
      <c r="FGL43" s="12"/>
      <c r="FGM43" s="12"/>
      <c r="FGN43" s="12"/>
      <c r="FGO43" s="13"/>
      <c r="FGP43" s="13"/>
      <c r="FGQ43" s="13"/>
      <c r="FGR43" s="14"/>
      <c r="FGS43" s="15"/>
      <c r="FGT43" s="16"/>
      <c r="FGU43" s="15"/>
      <c r="FGV43" s="16"/>
      <c r="FGW43" s="17"/>
      <c r="FGX43" s="17"/>
      <c r="FGY43" s="17"/>
      <c r="FGZ43" s="18"/>
      <c r="FHA43" s="10"/>
      <c r="FHB43" s="11"/>
      <c r="FHC43" s="11"/>
      <c r="FHD43" s="11"/>
      <c r="FHE43" s="11"/>
      <c r="FHF43" s="12"/>
      <c r="FHG43" s="12"/>
      <c r="FHH43" s="12"/>
      <c r="FHI43" s="12"/>
      <c r="FHJ43" s="13"/>
      <c r="FHK43" s="13"/>
      <c r="FHL43" s="13"/>
      <c r="FHM43" s="14"/>
      <c r="FHN43" s="15"/>
      <c r="FHO43" s="16"/>
      <c r="FHP43" s="15"/>
      <c r="FHQ43" s="16"/>
      <c r="FHR43" s="17"/>
      <c r="FHS43" s="17"/>
      <c r="FHT43" s="17"/>
      <c r="FHU43" s="18"/>
      <c r="FHV43" s="10"/>
      <c r="FHW43" s="11"/>
      <c r="FHX43" s="11"/>
      <c r="FHY43" s="11"/>
      <c r="FHZ43" s="11"/>
      <c r="FIA43" s="12"/>
      <c r="FIB43" s="12"/>
      <c r="FIC43" s="12"/>
      <c r="FID43" s="12"/>
      <c r="FIE43" s="13"/>
      <c r="FIF43" s="13"/>
      <c r="FIG43" s="13"/>
      <c r="FIH43" s="14"/>
      <c r="FII43" s="15"/>
      <c r="FIJ43" s="16"/>
      <c r="FIK43" s="15"/>
      <c r="FIL43" s="16"/>
      <c r="FIM43" s="17"/>
      <c r="FIN43" s="17"/>
      <c r="FIO43" s="17"/>
      <c r="FIP43" s="18"/>
      <c r="FIQ43" s="10"/>
      <c r="FIR43" s="11"/>
      <c r="FIS43" s="11"/>
      <c r="FIT43" s="11"/>
      <c r="FIU43" s="11"/>
      <c r="FIV43" s="12"/>
      <c r="FIW43" s="12"/>
      <c r="FIX43" s="12"/>
      <c r="FIY43" s="12"/>
      <c r="FIZ43" s="13"/>
      <c r="FJA43" s="13"/>
      <c r="FJB43" s="13"/>
      <c r="FJC43" s="14"/>
      <c r="FJD43" s="15"/>
      <c r="FJE43" s="16"/>
      <c r="FJF43" s="15"/>
      <c r="FJG43" s="16"/>
      <c r="FJH43" s="17"/>
      <c r="FJI43" s="17"/>
      <c r="FJJ43" s="17"/>
      <c r="FJK43" s="18"/>
      <c r="FJL43" s="10"/>
      <c r="FJM43" s="11"/>
      <c r="FJN43" s="11"/>
      <c r="FJO43" s="11"/>
      <c r="FJP43" s="11"/>
      <c r="FJQ43" s="12"/>
      <c r="FJR43" s="12"/>
      <c r="FJS43" s="12"/>
      <c r="FJT43" s="12"/>
      <c r="FJU43" s="13"/>
      <c r="FJV43" s="13"/>
      <c r="FJW43" s="13"/>
      <c r="FJX43" s="14"/>
      <c r="FJY43" s="15"/>
      <c r="FJZ43" s="16"/>
      <c r="FKA43" s="15"/>
      <c r="FKB43" s="16"/>
      <c r="FKC43" s="17"/>
      <c r="FKD43" s="17"/>
      <c r="FKE43" s="17"/>
      <c r="FKF43" s="18"/>
      <c r="FKG43" s="10"/>
      <c r="FKH43" s="11"/>
      <c r="FKI43" s="11"/>
      <c r="FKJ43" s="11"/>
      <c r="FKK43" s="11"/>
      <c r="FKL43" s="12"/>
      <c r="FKM43" s="12"/>
      <c r="FKN43" s="12"/>
      <c r="FKO43" s="12"/>
      <c r="FKP43" s="13"/>
      <c r="FKQ43" s="13"/>
      <c r="FKR43" s="13"/>
      <c r="FKS43" s="14"/>
      <c r="FKT43" s="15"/>
      <c r="FKU43" s="16"/>
      <c r="FKV43" s="15"/>
      <c r="FKW43" s="16"/>
      <c r="FKX43" s="17"/>
      <c r="FKY43" s="17"/>
      <c r="FKZ43" s="17"/>
      <c r="FLA43" s="18"/>
      <c r="FLB43" s="10"/>
      <c r="FLC43" s="11"/>
      <c r="FLD43" s="11"/>
      <c r="FLE43" s="11"/>
      <c r="FLF43" s="11"/>
      <c r="FLG43" s="12"/>
      <c r="FLH43" s="12"/>
      <c r="FLI43" s="12"/>
      <c r="FLJ43" s="12"/>
      <c r="FLK43" s="13"/>
      <c r="FLL43" s="13"/>
      <c r="FLM43" s="13"/>
      <c r="FLN43" s="14"/>
      <c r="FLO43" s="15"/>
      <c r="FLP43" s="16"/>
      <c r="FLQ43" s="15"/>
      <c r="FLR43" s="16"/>
      <c r="FLS43" s="17"/>
      <c r="FLT43" s="17"/>
      <c r="FLU43" s="17"/>
      <c r="FLV43" s="18"/>
      <c r="FLW43" s="10"/>
      <c r="FLX43" s="11"/>
      <c r="FLY43" s="11"/>
      <c r="FLZ43" s="11"/>
      <c r="FMA43" s="11"/>
      <c r="FMB43" s="12"/>
      <c r="FMC43" s="12"/>
      <c r="FMD43" s="12"/>
      <c r="FME43" s="12"/>
      <c r="FMF43" s="13"/>
      <c r="FMG43" s="13"/>
      <c r="FMH43" s="13"/>
      <c r="FMI43" s="14"/>
      <c r="FMJ43" s="15"/>
      <c r="FMK43" s="16"/>
      <c r="FML43" s="15"/>
      <c r="FMM43" s="16"/>
      <c r="FMN43" s="17"/>
      <c r="FMO43" s="17"/>
      <c r="FMP43" s="17"/>
      <c r="FMQ43" s="18"/>
      <c r="FMR43" s="10"/>
      <c r="FMS43" s="11"/>
      <c r="FMT43" s="11"/>
      <c r="FMU43" s="11"/>
      <c r="FMV43" s="11"/>
      <c r="FMW43" s="12"/>
      <c r="FMX43" s="12"/>
      <c r="FMY43" s="12"/>
      <c r="FMZ43" s="12"/>
      <c r="FNA43" s="13"/>
      <c r="FNB43" s="13"/>
      <c r="FNC43" s="13"/>
      <c r="FND43" s="14"/>
      <c r="FNE43" s="15"/>
      <c r="FNF43" s="16"/>
      <c r="FNG43" s="15"/>
      <c r="FNH43" s="16"/>
      <c r="FNI43" s="17"/>
      <c r="FNJ43" s="17"/>
      <c r="FNK43" s="17"/>
      <c r="FNL43" s="18"/>
      <c r="FNM43" s="10"/>
      <c r="FNN43" s="11"/>
      <c r="FNO43" s="11"/>
      <c r="FNP43" s="11"/>
      <c r="FNQ43" s="11"/>
      <c r="FNR43" s="12"/>
      <c r="FNS43" s="12"/>
      <c r="FNT43" s="12"/>
      <c r="FNU43" s="12"/>
      <c r="FNV43" s="13"/>
      <c r="FNW43" s="13"/>
      <c r="FNX43" s="13"/>
      <c r="FNY43" s="14"/>
      <c r="FNZ43" s="15"/>
      <c r="FOA43" s="16"/>
      <c r="FOB43" s="15"/>
      <c r="FOC43" s="16"/>
      <c r="FOD43" s="17"/>
      <c r="FOE43" s="17"/>
      <c r="FOF43" s="17"/>
      <c r="FOG43" s="18"/>
      <c r="FOH43" s="10"/>
      <c r="FOI43" s="11"/>
      <c r="FOJ43" s="11"/>
      <c r="FOK43" s="11"/>
      <c r="FOL43" s="11"/>
      <c r="FOM43" s="12"/>
      <c r="FON43" s="12"/>
      <c r="FOO43" s="12"/>
      <c r="FOP43" s="12"/>
      <c r="FOQ43" s="13"/>
      <c r="FOR43" s="13"/>
      <c r="FOS43" s="13"/>
      <c r="FOT43" s="14"/>
      <c r="FOU43" s="15"/>
      <c r="FOV43" s="16"/>
      <c r="FOW43" s="15"/>
      <c r="FOX43" s="16"/>
      <c r="FOY43" s="17"/>
      <c r="FOZ43" s="17"/>
      <c r="FPA43" s="17"/>
      <c r="FPB43" s="18"/>
      <c r="FPC43" s="10"/>
      <c r="FPD43" s="11"/>
      <c r="FPE43" s="11"/>
      <c r="FPF43" s="11"/>
      <c r="FPG43" s="11"/>
      <c r="FPH43" s="12"/>
      <c r="FPI43" s="12"/>
      <c r="FPJ43" s="12"/>
      <c r="FPK43" s="12"/>
      <c r="FPL43" s="13"/>
      <c r="FPM43" s="13"/>
      <c r="FPN43" s="13"/>
      <c r="FPO43" s="14"/>
      <c r="FPP43" s="15"/>
      <c r="FPQ43" s="16"/>
      <c r="FPR43" s="15"/>
      <c r="FPS43" s="16"/>
      <c r="FPT43" s="17"/>
      <c r="FPU43" s="17"/>
      <c r="FPV43" s="17"/>
      <c r="FPW43" s="18"/>
      <c r="FPX43" s="10"/>
      <c r="FPY43" s="11"/>
      <c r="FPZ43" s="11"/>
      <c r="FQA43" s="11"/>
      <c r="FQB43" s="11"/>
      <c r="FQC43" s="12"/>
      <c r="FQD43" s="12"/>
      <c r="FQE43" s="12"/>
      <c r="FQF43" s="12"/>
      <c r="FQG43" s="13"/>
      <c r="FQH43" s="13"/>
      <c r="FQI43" s="13"/>
      <c r="FQJ43" s="14"/>
      <c r="FQK43" s="15"/>
      <c r="FQL43" s="16"/>
      <c r="FQM43" s="15"/>
      <c r="FQN43" s="16"/>
      <c r="FQO43" s="17"/>
      <c r="FQP43" s="17"/>
      <c r="FQQ43" s="17"/>
      <c r="FQR43" s="18"/>
      <c r="FQS43" s="10"/>
      <c r="FQT43" s="11"/>
      <c r="FQU43" s="11"/>
      <c r="FQV43" s="11"/>
      <c r="FQW43" s="11"/>
      <c r="FQX43" s="12"/>
      <c r="FQY43" s="12"/>
      <c r="FQZ43" s="12"/>
      <c r="FRA43" s="12"/>
      <c r="FRB43" s="13"/>
      <c r="FRC43" s="13"/>
      <c r="FRD43" s="13"/>
      <c r="FRE43" s="14"/>
      <c r="FRF43" s="15"/>
      <c r="FRG43" s="16"/>
      <c r="FRH43" s="15"/>
      <c r="FRI43" s="16"/>
      <c r="FRJ43" s="17"/>
      <c r="FRK43" s="17"/>
      <c r="FRL43" s="17"/>
      <c r="FRM43" s="18"/>
      <c r="FRN43" s="10"/>
      <c r="FRO43" s="11"/>
      <c r="FRP43" s="11"/>
      <c r="FRQ43" s="11"/>
      <c r="FRR43" s="11"/>
      <c r="FRS43" s="12"/>
      <c r="FRT43" s="12"/>
      <c r="FRU43" s="12"/>
      <c r="FRV43" s="12"/>
      <c r="FRW43" s="13"/>
      <c r="FRX43" s="13"/>
      <c r="FRY43" s="13"/>
      <c r="FRZ43" s="14"/>
      <c r="FSA43" s="15"/>
      <c r="FSB43" s="16"/>
      <c r="FSC43" s="15"/>
      <c r="FSD43" s="16"/>
      <c r="FSE43" s="17"/>
      <c r="FSF43" s="17"/>
      <c r="FSG43" s="17"/>
      <c r="FSH43" s="18"/>
      <c r="FSI43" s="10"/>
      <c r="FSJ43" s="11"/>
      <c r="FSK43" s="11"/>
      <c r="FSL43" s="11"/>
      <c r="FSM43" s="11"/>
      <c r="FSN43" s="12"/>
      <c r="FSO43" s="12"/>
      <c r="FSP43" s="12"/>
      <c r="FSQ43" s="12"/>
      <c r="FSR43" s="13"/>
      <c r="FSS43" s="13"/>
      <c r="FST43" s="13"/>
      <c r="FSU43" s="14"/>
      <c r="FSV43" s="15"/>
      <c r="FSW43" s="16"/>
      <c r="FSX43" s="15"/>
      <c r="FSY43" s="16"/>
      <c r="FSZ43" s="17"/>
      <c r="FTA43" s="17"/>
      <c r="FTB43" s="17"/>
      <c r="FTC43" s="18"/>
      <c r="FTD43" s="10"/>
      <c r="FTE43" s="11"/>
      <c r="FTF43" s="11"/>
      <c r="FTG43" s="11"/>
      <c r="FTH43" s="11"/>
      <c r="FTI43" s="12"/>
      <c r="FTJ43" s="12"/>
      <c r="FTK43" s="12"/>
      <c r="FTL43" s="12"/>
      <c r="FTM43" s="13"/>
      <c r="FTN43" s="13"/>
      <c r="FTO43" s="13"/>
      <c r="FTP43" s="14"/>
      <c r="FTQ43" s="15"/>
      <c r="FTR43" s="16"/>
      <c r="FTS43" s="15"/>
      <c r="FTT43" s="16"/>
      <c r="FTU43" s="17"/>
      <c r="FTV43" s="17"/>
      <c r="FTW43" s="17"/>
      <c r="FTX43" s="18"/>
      <c r="FTY43" s="10"/>
      <c r="FTZ43" s="11"/>
      <c r="FUA43" s="11"/>
      <c r="FUB43" s="11"/>
      <c r="FUC43" s="11"/>
      <c r="FUD43" s="12"/>
      <c r="FUE43" s="12"/>
      <c r="FUF43" s="12"/>
      <c r="FUG43" s="12"/>
      <c r="FUH43" s="13"/>
      <c r="FUI43" s="13"/>
      <c r="FUJ43" s="13"/>
      <c r="FUK43" s="14"/>
      <c r="FUL43" s="15"/>
      <c r="FUM43" s="16"/>
      <c r="FUN43" s="15"/>
      <c r="FUO43" s="16"/>
      <c r="FUP43" s="17"/>
      <c r="FUQ43" s="17"/>
      <c r="FUR43" s="17"/>
      <c r="FUS43" s="18"/>
      <c r="FUT43" s="10"/>
      <c r="FUU43" s="11"/>
      <c r="FUV43" s="11"/>
      <c r="FUW43" s="11"/>
      <c r="FUX43" s="11"/>
      <c r="FUY43" s="12"/>
      <c r="FUZ43" s="12"/>
      <c r="FVA43" s="12"/>
      <c r="FVB43" s="12"/>
      <c r="FVC43" s="13"/>
      <c r="FVD43" s="13"/>
      <c r="FVE43" s="13"/>
      <c r="FVF43" s="14"/>
      <c r="FVG43" s="15"/>
      <c r="FVH43" s="16"/>
      <c r="FVI43" s="15"/>
      <c r="FVJ43" s="16"/>
      <c r="FVK43" s="17"/>
      <c r="FVL43" s="17"/>
      <c r="FVM43" s="17"/>
      <c r="FVN43" s="18"/>
      <c r="FVO43" s="10"/>
      <c r="FVP43" s="11"/>
      <c r="FVQ43" s="11"/>
      <c r="FVR43" s="11"/>
      <c r="FVS43" s="11"/>
      <c r="FVT43" s="12"/>
      <c r="FVU43" s="12"/>
      <c r="FVV43" s="12"/>
      <c r="FVW43" s="12"/>
      <c r="FVX43" s="13"/>
      <c r="FVY43" s="13"/>
      <c r="FVZ43" s="13"/>
      <c r="FWA43" s="14"/>
      <c r="FWB43" s="15"/>
      <c r="FWC43" s="16"/>
      <c r="FWD43" s="15"/>
      <c r="FWE43" s="16"/>
      <c r="FWF43" s="17"/>
      <c r="FWG43" s="17"/>
      <c r="FWH43" s="17"/>
      <c r="FWI43" s="18"/>
      <c r="FWJ43" s="10"/>
      <c r="FWK43" s="11"/>
      <c r="FWL43" s="11"/>
      <c r="FWM43" s="11"/>
      <c r="FWN43" s="11"/>
      <c r="FWO43" s="12"/>
      <c r="FWP43" s="12"/>
      <c r="FWQ43" s="12"/>
      <c r="FWR43" s="12"/>
      <c r="FWS43" s="13"/>
      <c r="FWT43" s="13"/>
      <c r="FWU43" s="13"/>
      <c r="FWV43" s="14"/>
      <c r="FWW43" s="15"/>
      <c r="FWX43" s="16"/>
      <c r="FWY43" s="15"/>
      <c r="FWZ43" s="16"/>
      <c r="FXA43" s="17"/>
      <c r="FXB43" s="17"/>
      <c r="FXC43" s="17"/>
      <c r="FXD43" s="18"/>
      <c r="FXE43" s="10"/>
      <c r="FXF43" s="11"/>
      <c r="FXG43" s="11"/>
      <c r="FXH43" s="11"/>
      <c r="FXI43" s="11"/>
      <c r="FXJ43" s="12"/>
      <c r="FXK43" s="12"/>
      <c r="FXL43" s="12"/>
      <c r="FXM43" s="12"/>
      <c r="FXN43" s="13"/>
      <c r="FXO43" s="13"/>
      <c r="FXP43" s="13"/>
      <c r="FXQ43" s="14"/>
      <c r="FXR43" s="15"/>
      <c r="FXS43" s="16"/>
      <c r="FXT43" s="15"/>
      <c r="FXU43" s="16"/>
      <c r="FXV43" s="17"/>
      <c r="FXW43" s="17"/>
      <c r="FXX43" s="17"/>
      <c r="FXY43" s="18"/>
      <c r="FXZ43" s="10"/>
      <c r="FYA43" s="11"/>
      <c r="FYB43" s="11"/>
      <c r="FYC43" s="11"/>
      <c r="FYD43" s="11"/>
      <c r="FYE43" s="12"/>
      <c r="FYF43" s="12"/>
      <c r="FYG43" s="12"/>
      <c r="FYH43" s="12"/>
      <c r="FYI43" s="13"/>
      <c r="FYJ43" s="13"/>
      <c r="FYK43" s="13"/>
      <c r="FYL43" s="14"/>
      <c r="FYM43" s="15"/>
      <c r="FYN43" s="16"/>
      <c r="FYO43" s="15"/>
      <c r="FYP43" s="16"/>
      <c r="FYQ43" s="17"/>
      <c r="FYR43" s="17"/>
      <c r="FYS43" s="17"/>
      <c r="FYT43" s="18"/>
      <c r="FYU43" s="10"/>
      <c r="FYV43" s="11"/>
      <c r="FYW43" s="11"/>
      <c r="FYX43" s="11"/>
      <c r="FYY43" s="11"/>
      <c r="FYZ43" s="12"/>
      <c r="FZA43" s="12"/>
      <c r="FZB43" s="12"/>
      <c r="FZC43" s="12"/>
      <c r="FZD43" s="13"/>
      <c r="FZE43" s="13"/>
      <c r="FZF43" s="13"/>
      <c r="FZG43" s="14"/>
      <c r="FZH43" s="15"/>
      <c r="FZI43" s="16"/>
      <c r="FZJ43" s="15"/>
      <c r="FZK43" s="16"/>
      <c r="FZL43" s="17"/>
      <c r="FZM43" s="17"/>
      <c r="FZN43" s="17"/>
      <c r="FZO43" s="18"/>
      <c r="FZP43" s="10"/>
      <c r="FZQ43" s="11"/>
      <c r="FZR43" s="11"/>
      <c r="FZS43" s="11"/>
      <c r="FZT43" s="11"/>
      <c r="FZU43" s="12"/>
      <c r="FZV43" s="12"/>
      <c r="FZW43" s="12"/>
      <c r="FZX43" s="12"/>
      <c r="FZY43" s="13"/>
      <c r="FZZ43" s="13"/>
      <c r="GAA43" s="13"/>
      <c r="GAB43" s="14"/>
      <c r="GAC43" s="15"/>
      <c r="GAD43" s="16"/>
      <c r="GAE43" s="15"/>
      <c r="GAF43" s="16"/>
      <c r="GAG43" s="17"/>
      <c r="GAH43" s="17"/>
      <c r="GAI43" s="17"/>
      <c r="GAJ43" s="18"/>
      <c r="GAK43" s="10"/>
      <c r="GAL43" s="11"/>
      <c r="GAM43" s="11"/>
      <c r="GAN43" s="11"/>
      <c r="GAO43" s="11"/>
      <c r="GAP43" s="12"/>
      <c r="GAQ43" s="12"/>
      <c r="GAR43" s="12"/>
      <c r="GAS43" s="12"/>
      <c r="GAT43" s="13"/>
      <c r="GAU43" s="13"/>
      <c r="GAV43" s="13"/>
      <c r="GAW43" s="14"/>
      <c r="GAX43" s="15"/>
      <c r="GAY43" s="16"/>
      <c r="GAZ43" s="15"/>
      <c r="GBA43" s="16"/>
      <c r="GBB43" s="17"/>
      <c r="GBC43" s="17"/>
      <c r="GBD43" s="17"/>
      <c r="GBE43" s="18"/>
      <c r="GBF43" s="10"/>
      <c r="GBG43" s="11"/>
      <c r="GBH43" s="11"/>
      <c r="GBI43" s="11"/>
      <c r="GBJ43" s="11"/>
      <c r="GBK43" s="12"/>
      <c r="GBL43" s="12"/>
      <c r="GBM43" s="12"/>
      <c r="GBN43" s="12"/>
      <c r="GBO43" s="13"/>
      <c r="GBP43" s="13"/>
      <c r="GBQ43" s="13"/>
      <c r="GBR43" s="14"/>
      <c r="GBS43" s="15"/>
      <c r="GBT43" s="16"/>
      <c r="GBU43" s="15"/>
      <c r="GBV43" s="16"/>
      <c r="GBW43" s="17"/>
      <c r="GBX43" s="17"/>
      <c r="GBY43" s="17"/>
      <c r="GBZ43" s="18"/>
      <c r="GCA43" s="10"/>
      <c r="GCB43" s="11"/>
      <c r="GCC43" s="11"/>
      <c r="GCD43" s="11"/>
      <c r="GCE43" s="11"/>
      <c r="GCF43" s="12"/>
      <c r="GCG43" s="12"/>
      <c r="GCH43" s="12"/>
      <c r="GCI43" s="12"/>
      <c r="GCJ43" s="13"/>
      <c r="GCK43" s="13"/>
      <c r="GCL43" s="13"/>
      <c r="GCM43" s="14"/>
      <c r="GCN43" s="15"/>
      <c r="GCO43" s="16"/>
      <c r="GCP43" s="15"/>
      <c r="GCQ43" s="16"/>
      <c r="GCR43" s="17"/>
      <c r="GCS43" s="17"/>
      <c r="GCT43" s="17"/>
      <c r="GCU43" s="18"/>
      <c r="GCV43" s="10"/>
      <c r="GCW43" s="11"/>
      <c r="GCX43" s="11"/>
      <c r="GCY43" s="11"/>
      <c r="GCZ43" s="11"/>
      <c r="GDA43" s="12"/>
      <c r="GDB43" s="12"/>
      <c r="GDC43" s="12"/>
      <c r="GDD43" s="12"/>
      <c r="GDE43" s="13"/>
      <c r="GDF43" s="13"/>
      <c r="GDG43" s="13"/>
      <c r="GDH43" s="14"/>
      <c r="GDI43" s="15"/>
      <c r="GDJ43" s="16"/>
      <c r="GDK43" s="15"/>
      <c r="GDL43" s="16"/>
      <c r="GDM43" s="17"/>
      <c r="GDN43" s="17"/>
      <c r="GDO43" s="17"/>
      <c r="GDP43" s="18"/>
      <c r="GDQ43" s="10"/>
      <c r="GDR43" s="11"/>
      <c r="GDS43" s="11"/>
      <c r="GDT43" s="11"/>
      <c r="GDU43" s="11"/>
      <c r="GDV43" s="12"/>
      <c r="GDW43" s="12"/>
      <c r="GDX43" s="12"/>
      <c r="GDY43" s="12"/>
      <c r="GDZ43" s="13"/>
      <c r="GEA43" s="13"/>
      <c r="GEB43" s="13"/>
      <c r="GEC43" s="14"/>
      <c r="GED43" s="15"/>
      <c r="GEE43" s="16"/>
      <c r="GEF43" s="15"/>
      <c r="GEG43" s="16"/>
      <c r="GEH43" s="17"/>
      <c r="GEI43" s="17"/>
      <c r="GEJ43" s="17"/>
      <c r="GEK43" s="18"/>
      <c r="GEL43" s="10"/>
      <c r="GEM43" s="11"/>
      <c r="GEN43" s="11"/>
      <c r="GEO43" s="11"/>
      <c r="GEP43" s="11"/>
      <c r="GEQ43" s="12"/>
      <c r="GER43" s="12"/>
      <c r="GES43" s="12"/>
      <c r="GET43" s="12"/>
      <c r="GEU43" s="13"/>
      <c r="GEV43" s="13"/>
      <c r="GEW43" s="13"/>
      <c r="GEX43" s="14"/>
      <c r="GEY43" s="15"/>
      <c r="GEZ43" s="16"/>
      <c r="GFA43" s="15"/>
      <c r="GFB43" s="16"/>
      <c r="GFC43" s="17"/>
      <c r="GFD43" s="17"/>
      <c r="GFE43" s="17"/>
      <c r="GFF43" s="18"/>
      <c r="GFG43" s="10"/>
      <c r="GFH43" s="11"/>
      <c r="GFI43" s="11"/>
      <c r="GFJ43" s="11"/>
      <c r="GFK43" s="11"/>
      <c r="GFL43" s="12"/>
      <c r="GFM43" s="12"/>
      <c r="GFN43" s="12"/>
      <c r="GFO43" s="12"/>
      <c r="GFP43" s="13"/>
      <c r="GFQ43" s="13"/>
      <c r="GFR43" s="13"/>
      <c r="GFS43" s="14"/>
      <c r="GFT43" s="15"/>
      <c r="GFU43" s="16"/>
      <c r="GFV43" s="15"/>
      <c r="GFW43" s="16"/>
      <c r="GFX43" s="17"/>
      <c r="GFY43" s="17"/>
      <c r="GFZ43" s="17"/>
      <c r="GGA43" s="18"/>
      <c r="GGB43" s="10"/>
      <c r="GGC43" s="11"/>
      <c r="GGD43" s="11"/>
      <c r="GGE43" s="11"/>
      <c r="GGF43" s="11"/>
      <c r="GGG43" s="12"/>
      <c r="GGH43" s="12"/>
      <c r="GGI43" s="12"/>
      <c r="GGJ43" s="12"/>
      <c r="GGK43" s="13"/>
      <c r="GGL43" s="13"/>
      <c r="GGM43" s="13"/>
      <c r="GGN43" s="14"/>
      <c r="GGO43" s="15"/>
      <c r="GGP43" s="16"/>
      <c r="GGQ43" s="15"/>
      <c r="GGR43" s="16"/>
      <c r="GGS43" s="17"/>
      <c r="GGT43" s="17"/>
      <c r="GGU43" s="17"/>
      <c r="GGV43" s="18"/>
      <c r="GGW43" s="10"/>
      <c r="GGX43" s="11"/>
      <c r="GGY43" s="11"/>
      <c r="GGZ43" s="11"/>
      <c r="GHA43" s="11"/>
      <c r="GHB43" s="12"/>
      <c r="GHC43" s="12"/>
      <c r="GHD43" s="12"/>
      <c r="GHE43" s="12"/>
      <c r="GHF43" s="13"/>
      <c r="GHG43" s="13"/>
      <c r="GHH43" s="13"/>
      <c r="GHI43" s="14"/>
      <c r="GHJ43" s="15"/>
      <c r="GHK43" s="16"/>
      <c r="GHL43" s="15"/>
      <c r="GHM43" s="16"/>
      <c r="GHN43" s="17"/>
      <c r="GHO43" s="17"/>
      <c r="GHP43" s="17"/>
      <c r="GHQ43" s="18"/>
      <c r="GHR43" s="10"/>
      <c r="GHS43" s="11"/>
      <c r="GHT43" s="11"/>
      <c r="GHU43" s="11"/>
      <c r="GHV43" s="11"/>
      <c r="GHW43" s="12"/>
      <c r="GHX43" s="12"/>
      <c r="GHY43" s="12"/>
      <c r="GHZ43" s="12"/>
      <c r="GIA43" s="13"/>
      <c r="GIB43" s="13"/>
      <c r="GIC43" s="13"/>
      <c r="GID43" s="14"/>
      <c r="GIE43" s="15"/>
      <c r="GIF43" s="16"/>
      <c r="GIG43" s="15"/>
      <c r="GIH43" s="16"/>
      <c r="GII43" s="17"/>
      <c r="GIJ43" s="17"/>
      <c r="GIK43" s="17"/>
      <c r="GIL43" s="18"/>
      <c r="GIM43" s="10"/>
      <c r="GIN43" s="11"/>
      <c r="GIO43" s="11"/>
      <c r="GIP43" s="11"/>
      <c r="GIQ43" s="11"/>
      <c r="GIR43" s="12"/>
      <c r="GIS43" s="12"/>
      <c r="GIT43" s="12"/>
      <c r="GIU43" s="12"/>
      <c r="GIV43" s="13"/>
      <c r="GIW43" s="13"/>
      <c r="GIX43" s="13"/>
      <c r="GIY43" s="14"/>
      <c r="GIZ43" s="15"/>
      <c r="GJA43" s="16"/>
      <c r="GJB43" s="15"/>
      <c r="GJC43" s="16"/>
      <c r="GJD43" s="17"/>
      <c r="GJE43" s="17"/>
      <c r="GJF43" s="17"/>
      <c r="GJG43" s="18"/>
      <c r="GJH43" s="10"/>
      <c r="GJI43" s="11"/>
      <c r="GJJ43" s="11"/>
      <c r="GJK43" s="11"/>
      <c r="GJL43" s="11"/>
      <c r="GJM43" s="12"/>
      <c r="GJN43" s="12"/>
      <c r="GJO43" s="12"/>
      <c r="GJP43" s="12"/>
      <c r="GJQ43" s="13"/>
      <c r="GJR43" s="13"/>
      <c r="GJS43" s="13"/>
      <c r="GJT43" s="14"/>
      <c r="GJU43" s="15"/>
      <c r="GJV43" s="16"/>
      <c r="GJW43" s="15"/>
      <c r="GJX43" s="16"/>
      <c r="GJY43" s="17"/>
      <c r="GJZ43" s="17"/>
      <c r="GKA43" s="17"/>
      <c r="GKB43" s="18"/>
      <c r="GKC43" s="10"/>
      <c r="GKD43" s="11"/>
      <c r="GKE43" s="11"/>
      <c r="GKF43" s="11"/>
      <c r="GKG43" s="11"/>
      <c r="GKH43" s="12"/>
      <c r="GKI43" s="12"/>
      <c r="GKJ43" s="12"/>
      <c r="GKK43" s="12"/>
      <c r="GKL43" s="13"/>
      <c r="GKM43" s="13"/>
      <c r="GKN43" s="13"/>
      <c r="GKO43" s="14"/>
      <c r="GKP43" s="15"/>
      <c r="GKQ43" s="16"/>
      <c r="GKR43" s="15"/>
      <c r="GKS43" s="16"/>
      <c r="GKT43" s="17"/>
      <c r="GKU43" s="17"/>
      <c r="GKV43" s="17"/>
      <c r="GKW43" s="18"/>
      <c r="GKX43" s="10"/>
      <c r="GKY43" s="11"/>
      <c r="GKZ43" s="11"/>
      <c r="GLA43" s="11"/>
      <c r="GLB43" s="11"/>
      <c r="GLC43" s="12"/>
      <c r="GLD43" s="12"/>
      <c r="GLE43" s="12"/>
      <c r="GLF43" s="12"/>
      <c r="GLG43" s="13"/>
      <c r="GLH43" s="13"/>
      <c r="GLI43" s="13"/>
      <c r="GLJ43" s="14"/>
      <c r="GLK43" s="15"/>
      <c r="GLL43" s="16"/>
      <c r="GLM43" s="15"/>
      <c r="GLN43" s="16"/>
      <c r="GLO43" s="17"/>
      <c r="GLP43" s="17"/>
      <c r="GLQ43" s="17"/>
      <c r="GLR43" s="18"/>
      <c r="GLS43" s="10"/>
      <c r="GLT43" s="11"/>
      <c r="GLU43" s="11"/>
      <c r="GLV43" s="11"/>
      <c r="GLW43" s="11"/>
      <c r="GLX43" s="12"/>
      <c r="GLY43" s="12"/>
      <c r="GLZ43" s="12"/>
      <c r="GMA43" s="12"/>
      <c r="GMB43" s="13"/>
      <c r="GMC43" s="13"/>
      <c r="GMD43" s="13"/>
      <c r="GME43" s="14"/>
      <c r="GMF43" s="15"/>
      <c r="GMG43" s="16"/>
      <c r="GMH43" s="15"/>
      <c r="GMI43" s="16"/>
      <c r="GMJ43" s="17"/>
      <c r="GMK43" s="17"/>
      <c r="GML43" s="17"/>
      <c r="GMM43" s="18"/>
      <c r="GMN43" s="10"/>
      <c r="GMO43" s="11"/>
      <c r="GMP43" s="11"/>
      <c r="GMQ43" s="11"/>
      <c r="GMR43" s="11"/>
      <c r="GMS43" s="12"/>
      <c r="GMT43" s="12"/>
      <c r="GMU43" s="12"/>
      <c r="GMV43" s="12"/>
      <c r="GMW43" s="13"/>
      <c r="GMX43" s="13"/>
      <c r="GMY43" s="13"/>
      <c r="GMZ43" s="14"/>
      <c r="GNA43" s="15"/>
      <c r="GNB43" s="16"/>
      <c r="GNC43" s="15"/>
      <c r="GND43" s="16"/>
      <c r="GNE43" s="17"/>
      <c r="GNF43" s="17"/>
      <c r="GNG43" s="17"/>
      <c r="GNH43" s="18"/>
      <c r="GNI43" s="10"/>
      <c r="GNJ43" s="11"/>
      <c r="GNK43" s="11"/>
      <c r="GNL43" s="11"/>
      <c r="GNM43" s="11"/>
      <c r="GNN43" s="12"/>
      <c r="GNO43" s="12"/>
      <c r="GNP43" s="12"/>
      <c r="GNQ43" s="12"/>
      <c r="GNR43" s="13"/>
      <c r="GNS43" s="13"/>
      <c r="GNT43" s="13"/>
      <c r="GNU43" s="14"/>
      <c r="GNV43" s="15"/>
      <c r="GNW43" s="16"/>
      <c r="GNX43" s="15"/>
      <c r="GNY43" s="16"/>
      <c r="GNZ43" s="17"/>
      <c r="GOA43" s="17"/>
      <c r="GOB43" s="17"/>
      <c r="GOC43" s="18"/>
      <c r="GOD43" s="10"/>
      <c r="GOE43" s="11"/>
      <c r="GOF43" s="11"/>
      <c r="GOG43" s="11"/>
      <c r="GOH43" s="11"/>
      <c r="GOI43" s="12"/>
      <c r="GOJ43" s="12"/>
      <c r="GOK43" s="12"/>
      <c r="GOL43" s="12"/>
      <c r="GOM43" s="13"/>
      <c r="GON43" s="13"/>
      <c r="GOO43" s="13"/>
      <c r="GOP43" s="14"/>
      <c r="GOQ43" s="15"/>
      <c r="GOR43" s="16"/>
      <c r="GOS43" s="15"/>
      <c r="GOT43" s="16"/>
      <c r="GOU43" s="17"/>
      <c r="GOV43" s="17"/>
      <c r="GOW43" s="17"/>
      <c r="GOX43" s="18"/>
      <c r="GOY43" s="10"/>
      <c r="GOZ43" s="11"/>
      <c r="GPA43" s="11"/>
      <c r="GPB43" s="11"/>
      <c r="GPC43" s="11"/>
      <c r="GPD43" s="12"/>
      <c r="GPE43" s="12"/>
      <c r="GPF43" s="12"/>
      <c r="GPG43" s="12"/>
      <c r="GPH43" s="13"/>
      <c r="GPI43" s="13"/>
      <c r="GPJ43" s="13"/>
      <c r="GPK43" s="14"/>
      <c r="GPL43" s="15"/>
      <c r="GPM43" s="16"/>
      <c r="GPN43" s="15"/>
      <c r="GPO43" s="16"/>
      <c r="GPP43" s="17"/>
      <c r="GPQ43" s="17"/>
      <c r="GPR43" s="17"/>
      <c r="GPS43" s="18"/>
      <c r="GPT43" s="10"/>
      <c r="GPU43" s="11"/>
      <c r="GPV43" s="11"/>
      <c r="GPW43" s="11"/>
      <c r="GPX43" s="11"/>
      <c r="GPY43" s="12"/>
      <c r="GPZ43" s="12"/>
      <c r="GQA43" s="12"/>
      <c r="GQB43" s="12"/>
      <c r="GQC43" s="13"/>
      <c r="GQD43" s="13"/>
      <c r="GQE43" s="13"/>
      <c r="GQF43" s="14"/>
      <c r="GQG43" s="15"/>
      <c r="GQH43" s="16"/>
      <c r="GQI43" s="15"/>
      <c r="GQJ43" s="16"/>
      <c r="GQK43" s="17"/>
      <c r="GQL43" s="17"/>
      <c r="GQM43" s="17"/>
      <c r="GQN43" s="18"/>
      <c r="GQO43" s="10"/>
      <c r="GQP43" s="11"/>
      <c r="GQQ43" s="11"/>
      <c r="GQR43" s="11"/>
      <c r="GQS43" s="11"/>
      <c r="GQT43" s="12"/>
      <c r="GQU43" s="12"/>
      <c r="GQV43" s="12"/>
      <c r="GQW43" s="12"/>
      <c r="GQX43" s="13"/>
      <c r="GQY43" s="13"/>
      <c r="GQZ43" s="13"/>
      <c r="GRA43" s="14"/>
      <c r="GRB43" s="15"/>
      <c r="GRC43" s="16"/>
      <c r="GRD43" s="15"/>
      <c r="GRE43" s="16"/>
      <c r="GRF43" s="17"/>
      <c r="GRG43" s="17"/>
      <c r="GRH43" s="17"/>
      <c r="GRI43" s="18"/>
      <c r="GRJ43" s="10"/>
      <c r="GRK43" s="11"/>
      <c r="GRL43" s="11"/>
      <c r="GRM43" s="11"/>
      <c r="GRN43" s="11"/>
      <c r="GRO43" s="12"/>
      <c r="GRP43" s="12"/>
      <c r="GRQ43" s="12"/>
      <c r="GRR43" s="12"/>
      <c r="GRS43" s="13"/>
      <c r="GRT43" s="13"/>
      <c r="GRU43" s="13"/>
      <c r="GRV43" s="14"/>
      <c r="GRW43" s="15"/>
      <c r="GRX43" s="16"/>
      <c r="GRY43" s="15"/>
      <c r="GRZ43" s="16"/>
      <c r="GSA43" s="17"/>
      <c r="GSB43" s="17"/>
      <c r="GSC43" s="17"/>
      <c r="GSD43" s="18"/>
      <c r="GSE43" s="10"/>
      <c r="GSF43" s="11"/>
      <c r="GSG43" s="11"/>
      <c r="GSH43" s="11"/>
      <c r="GSI43" s="11"/>
      <c r="GSJ43" s="12"/>
      <c r="GSK43" s="12"/>
      <c r="GSL43" s="12"/>
      <c r="GSM43" s="12"/>
      <c r="GSN43" s="13"/>
      <c r="GSO43" s="13"/>
      <c r="GSP43" s="13"/>
      <c r="GSQ43" s="14"/>
      <c r="GSR43" s="15"/>
      <c r="GSS43" s="16"/>
      <c r="GST43" s="15"/>
      <c r="GSU43" s="16"/>
      <c r="GSV43" s="17"/>
      <c r="GSW43" s="17"/>
      <c r="GSX43" s="17"/>
      <c r="GSY43" s="18"/>
      <c r="GSZ43" s="10"/>
      <c r="GTA43" s="11"/>
      <c r="GTB43" s="11"/>
      <c r="GTC43" s="11"/>
      <c r="GTD43" s="11"/>
      <c r="GTE43" s="12"/>
      <c r="GTF43" s="12"/>
      <c r="GTG43" s="12"/>
      <c r="GTH43" s="12"/>
      <c r="GTI43" s="13"/>
      <c r="GTJ43" s="13"/>
      <c r="GTK43" s="13"/>
      <c r="GTL43" s="14"/>
      <c r="GTM43" s="15"/>
      <c r="GTN43" s="16"/>
      <c r="GTO43" s="15"/>
      <c r="GTP43" s="16"/>
      <c r="GTQ43" s="17"/>
      <c r="GTR43" s="17"/>
      <c r="GTS43" s="17"/>
      <c r="GTT43" s="18"/>
      <c r="GTU43" s="10"/>
      <c r="GTV43" s="11"/>
      <c r="GTW43" s="11"/>
      <c r="GTX43" s="11"/>
      <c r="GTY43" s="11"/>
      <c r="GTZ43" s="12"/>
      <c r="GUA43" s="12"/>
      <c r="GUB43" s="12"/>
      <c r="GUC43" s="12"/>
      <c r="GUD43" s="13"/>
      <c r="GUE43" s="13"/>
      <c r="GUF43" s="13"/>
      <c r="GUG43" s="14"/>
      <c r="GUH43" s="15"/>
      <c r="GUI43" s="16"/>
      <c r="GUJ43" s="15"/>
      <c r="GUK43" s="16"/>
      <c r="GUL43" s="17"/>
      <c r="GUM43" s="17"/>
      <c r="GUN43" s="17"/>
      <c r="GUO43" s="18"/>
      <c r="GUP43" s="10"/>
      <c r="GUQ43" s="11"/>
      <c r="GUR43" s="11"/>
      <c r="GUS43" s="11"/>
      <c r="GUT43" s="11"/>
      <c r="GUU43" s="12"/>
      <c r="GUV43" s="12"/>
      <c r="GUW43" s="12"/>
      <c r="GUX43" s="12"/>
      <c r="GUY43" s="13"/>
      <c r="GUZ43" s="13"/>
      <c r="GVA43" s="13"/>
      <c r="GVB43" s="14"/>
      <c r="GVC43" s="15"/>
      <c r="GVD43" s="16"/>
      <c r="GVE43" s="15"/>
      <c r="GVF43" s="16"/>
      <c r="GVG43" s="17"/>
      <c r="GVH43" s="17"/>
      <c r="GVI43" s="17"/>
      <c r="GVJ43" s="18"/>
      <c r="GVK43" s="10"/>
      <c r="GVL43" s="11"/>
      <c r="GVM43" s="11"/>
      <c r="GVN43" s="11"/>
      <c r="GVO43" s="11"/>
      <c r="GVP43" s="12"/>
      <c r="GVQ43" s="12"/>
      <c r="GVR43" s="12"/>
      <c r="GVS43" s="12"/>
      <c r="GVT43" s="13"/>
      <c r="GVU43" s="13"/>
      <c r="GVV43" s="13"/>
      <c r="GVW43" s="14"/>
      <c r="GVX43" s="15"/>
      <c r="GVY43" s="16"/>
      <c r="GVZ43" s="15"/>
      <c r="GWA43" s="16"/>
      <c r="GWB43" s="17"/>
      <c r="GWC43" s="17"/>
      <c r="GWD43" s="17"/>
      <c r="GWE43" s="18"/>
      <c r="GWF43" s="10"/>
      <c r="GWG43" s="11"/>
      <c r="GWH43" s="11"/>
      <c r="GWI43" s="11"/>
      <c r="GWJ43" s="11"/>
      <c r="GWK43" s="12"/>
      <c r="GWL43" s="12"/>
      <c r="GWM43" s="12"/>
      <c r="GWN43" s="12"/>
      <c r="GWO43" s="13"/>
      <c r="GWP43" s="13"/>
      <c r="GWQ43" s="13"/>
      <c r="GWR43" s="14"/>
      <c r="GWS43" s="15"/>
      <c r="GWT43" s="16"/>
      <c r="GWU43" s="15"/>
      <c r="GWV43" s="16"/>
      <c r="GWW43" s="17"/>
      <c r="GWX43" s="17"/>
      <c r="GWY43" s="17"/>
      <c r="GWZ43" s="18"/>
      <c r="GXA43" s="10"/>
      <c r="GXB43" s="11"/>
      <c r="GXC43" s="11"/>
      <c r="GXD43" s="11"/>
      <c r="GXE43" s="11"/>
      <c r="GXF43" s="12"/>
      <c r="GXG43" s="12"/>
      <c r="GXH43" s="12"/>
      <c r="GXI43" s="12"/>
      <c r="GXJ43" s="13"/>
      <c r="GXK43" s="13"/>
      <c r="GXL43" s="13"/>
      <c r="GXM43" s="14"/>
      <c r="GXN43" s="15"/>
      <c r="GXO43" s="16"/>
      <c r="GXP43" s="15"/>
      <c r="GXQ43" s="16"/>
      <c r="GXR43" s="17"/>
      <c r="GXS43" s="17"/>
      <c r="GXT43" s="17"/>
      <c r="GXU43" s="18"/>
      <c r="GXV43" s="10"/>
      <c r="GXW43" s="11"/>
      <c r="GXX43" s="11"/>
      <c r="GXY43" s="11"/>
      <c r="GXZ43" s="11"/>
      <c r="GYA43" s="12"/>
      <c r="GYB43" s="12"/>
      <c r="GYC43" s="12"/>
      <c r="GYD43" s="12"/>
      <c r="GYE43" s="13"/>
      <c r="GYF43" s="13"/>
      <c r="GYG43" s="13"/>
      <c r="GYH43" s="14"/>
      <c r="GYI43" s="15"/>
      <c r="GYJ43" s="16"/>
      <c r="GYK43" s="15"/>
      <c r="GYL43" s="16"/>
      <c r="GYM43" s="17"/>
      <c r="GYN43" s="17"/>
      <c r="GYO43" s="17"/>
      <c r="GYP43" s="18"/>
      <c r="GYQ43" s="10"/>
      <c r="GYR43" s="11"/>
      <c r="GYS43" s="11"/>
      <c r="GYT43" s="11"/>
      <c r="GYU43" s="11"/>
      <c r="GYV43" s="12"/>
      <c r="GYW43" s="12"/>
      <c r="GYX43" s="12"/>
      <c r="GYY43" s="12"/>
      <c r="GYZ43" s="13"/>
      <c r="GZA43" s="13"/>
      <c r="GZB43" s="13"/>
      <c r="GZC43" s="14"/>
      <c r="GZD43" s="15"/>
      <c r="GZE43" s="16"/>
      <c r="GZF43" s="15"/>
      <c r="GZG43" s="16"/>
      <c r="GZH43" s="17"/>
      <c r="GZI43" s="17"/>
      <c r="GZJ43" s="17"/>
      <c r="GZK43" s="18"/>
      <c r="GZL43" s="10"/>
      <c r="GZM43" s="11"/>
      <c r="GZN43" s="11"/>
      <c r="GZO43" s="11"/>
      <c r="GZP43" s="11"/>
      <c r="GZQ43" s="12"/>
      <c r="GZR43" s="12"/>
      <c r="GZS43" s="12"/>
      <c r="GZT43" s="12"/>
      <c r="GZU43" s="13"/>
      <c r="GZV43" s="13"/>
      <c r="GZW43" s="13"/>
      <c r="GZX43" s="14"/>
      <c r="GZY43" s="15"/>
      <c r="GZZ43" s="16"/>
      <c r="HAA43" s="15"/>
      <c r="HAB43" s="16"/>
      <c r="HAC43" s="17"/>
      <c r="HAD43" s="17"/>
      <c r="HAE43" s="17"/>
      <c r="HAF43" s="18"/>
      <c r="HAG43" s="10"/>
      <c r="HAH43" s="11"/>
      <c r="HAI43" s="11"/>
      <c r="HAJ43" s="11"/>
      <c r="HAK43" s="11"/>
      <c r="HAL43" s="12"/>
      <c r="HAM43" s="12"/>
      <c r="HAN43" s="12"/>
      <c r="HAO43" s="12"/>
      <c r="HAP43" s="13"/>
      <c r="HAQ43" s="13"/>
      <c r="HAR43" s="13"/>
      <c r="HAS43" s="14"/>
      <c r="HAT43" s="15"/>
      <c r="HAU43" s="16"/>
      <c r="HAV43" s="15"/>
      <c r="HAW43" s="16"/>
      <c r="HAX43" s="17"/>
      <c r="HAY43" s="17"/>
      <c r="HAZ43" s="17"/>
      <c r="HBA43" s="18"/>
      <c r="HBB43" s="10"/>
      <c r="HBC43" s="11"/>
      <c r="HBD43" s="11"/>
      <c r="HBE43" s="11"/>
      <c r="HBF43" s="11"/>
      <c r="HBG43" s="12"/>
      <c r="HBH43" s="12"/>
      <c r="HBI43" s="12"/>
      <c r="HBJ43" s="12"/>
      <c r="HBK43" s="13"/>
      <c r="HBL43" s="13"/>
      <c r="HBM43" s="13"/>
      <c r="HBN43" s="14"/>
      <c r="HBO43" s="15"/>
      <c r="HBP43" s="16"/>
      <c r="HBQ43" s="15"/>
      <c r="HBR43" s="16"/>
      <c r="HBS43" s="17"/>
      <c r="HBT43" s="17"/>
      <c r="HBU43" s="17"/>
      <c r="HBV43" s="18"/>
      <c r="HBW43" s="10"/>
      <c r="HBX43" s="11"/>
      <c r="HBY43" s="11"/>
      <c r="HBZ43" s="11"/>
      <c r="HCA43" s="11"/>
      <c r="HCB43" s="12"/>
      <c r="HCC43" s="12"/>
      <c r="HCD43" s="12"/>
      <c r="HCE43" s="12"/>
      <c r="HCF43" s="13"/>
      <c r="HCG43" s="13"/>
      <c r="HCH43" s="13"/>
      <c r="HCI43" s="14"/>
      <c r="HCJ43" s="15"/>
      <c r="HCK43" s="16"/>
      <c r="HCL43" s="15"/>
      <c r="HCM43" s="16"/>
      <c r="HCN43" s="17"/>
      <c r="HCO43" s="17"/>
      <c r="HCP43" s="17"/>
      <c r="HCQ43" s="18"/>
      <c r="HCR43" s="10"/>
      <c r="HCS43" s="11"/>
      <c r="HCT43" s="11"/>
      <c r="HCU43" s="11"/>
      <c r="HCV43" s="11"/>
      <c r="HCW43" s="12"/>
      <c r="HCX43" s="12"/>
      <c r="HCY43" s="12"/>
      <c r="HCZ43" s="12"/>
      <c r="HDA43" s="13"/>
      <c r="HDB43" s="13"/>
      <c r="HDC43" s="13"/>
      <c r="HDD43" s="14"/>
      <c r="HDE43" s="15"/>
      <c r="HDF43" s="16"/>
      <c r="HDG43" s="15"/>
      <c r="HDH43" s="16"/>
      <c r="HDI43" s="17"/>
      <c r="HDJ43" s="17"/>
      <c r="HDK43" s="17"/>
      <c r="HDL43" s="18"/>
      <c r="HDM43" s="10"/>
      <c r="HDN43" s="11"/>
      <c r="HDO43" s="11"/>
      <c r="HDP43" s="11"/>
      <c r="HDQ43" s="11"/>
      <c r="HDR43" s="12"/>
      <c r="HDS43" s="12"/>
      <c r="HDT43" s="12"/>
      <c r="HDU43" s="12"/>
      <c r="HDV43" s="13"/>
      <c r="HDW43" s="13"/>
      <c r="HDX43" s="13"/>
      <c r="HDY43" s="14"/>
      <c r="HDZ43" s="15"/>
      <c r="HEA43" s="16"/>
      <c r="HEB43" s="15"/>
      <c r="HEC43" s="16"/>
      <c r="HED43" s="17"/>
      <c r="HEE43" s="17"/>
      <c r="HEF43" s="17"/>
      <c r="HEG43" s="18"/>
      <c r="HEH43" s="10"/>
      <c r="HEI43" s="11"/>
      <c r="HEJ43" s="11"/>
      <c r="HEK43" s="11"/>
      <c r="HEL43" s="11"/>
      <c r="HEM43" s="12"/>
      <c r="HEN43" s="12"/>
      <c r="HEO43" s="12"/>
      <c r="HEP43" s="12"/>
      <c r="HEQ43" s="13"/>
      <c r="HER43" s="13"/>
      <c r="HES43" s="13"/>
      <c r="HET43" s="14"/>
      <c r="HEU43" s="15"/>
      <c r="HEV43" s="16"/>
      <c r="HEW43" s="15"/>
      <c r="HEX43" s="16"/>
      <c r="HEY43" s="17"/>
      <c r="HEZ43" s="17"/>
      <c r="HFA43" s="17"/>
      <c r="HFB43" s="18"/>
      <c r="HFC43" s="10"/>
      <c r="HFD43" s="11"/>
      <c r="HFE43" s="11"/>
      <c r="HFF43" s="11"/>
      <c r="HFG43" s="11"/>
      <c r="HFH43" s="12"/>
      <c r="HFI43" s="12"/>
      <c r="HFJ43" s="12"/>
      <c r="HFK43" s="12"/>
      <c r="HFL43" s="13"/>
      <c r="HFM43" s="13"/>
      <c r="HFN43" s="13"/>
      <c r="HFO43" s="14"/>
      <c r="HFP43" s="15"/>
      <c r="HFQ43" s="16"/>
      <c r="HFR43" s="15"/>
      <c r="HFS43" s="16"/>
      <c r="HFT43" s="17"/>
      <c r="HFU43" s="17"/>
      <c r="HFV43" s="17"/>
      <c r="HFW43" s="18"/>
      <c r="HFX43" s="10"/>
      <c r="HFY43" s="11"/>
      <c r="HFZ43" s="11"/>
      <c r="HGA43" s="11"/>
      <c r="HGB43" s="11"/>
      <c r="HGC43" s="12"/>
      <c r="HGD43" s="12"/>
      <c r="HGE43" s="12"/>
      <c r="HGF43" s="12"/>
      <c r="HGG43" s="13"/>
      <c r="HGH43" s="13"/>
      <c r="HGI43" s="13"/>
      <c r="HGJ43" s="14"/>
      <c r="HGK43" s="15"/>
      <c r="HGL43" s="16"/>
      <c r="HGM43" s="15"/>
      <c r="HGN43" s="16"/>
      <c r="HGO43" s="17"/>
      <c r="HGP43" s="17"/>
      <c r="HGQ43" s="17"/>
      <c r="HGR43" s="18"/>
      <c r="HGS43" s="10"/>
      <c r="HGT43" s="11"/>
      <c r="HGU43" s="11"/>
      <c r="HGV43" s="11"/>
      <c r="HGW43" s="11"/>
      <c r="HGX43" s="12"/>
      <c r="HGY43" s="12"/>
      <c r="HGZ43" s="12"/>
      <c r="HHA43" s="12"/>
      <c r="HHB43" s="13"/>
      <c r="HHC43" s="13"/>
      <c r="HHD43" s="13"/>
      <c r="HHE43" s="14"/>
      <c r="HHF43" s="15"/>
      <c r="HHG43" s="16"/>
      <c r="HHH43" s="15"/>
      <c r="HHI43" s="16"/>
      <c r="HHJ43" s="17"/>
      <c r="HHK43" s="17"/>
      <c r="HHL43" s="17"/>
      <c r="HHM43" s="18"/>
      <c r="HHN43" s="10"/>
      <c r="HHO43" s="11"/>
      <c r="HHP43" s="11"/>
      <c r="HHQ43" s="11"/>
      <c r="HHR43" s="11"/>
      <c r="HHS43" s="12"/>
      <c r="HHT43" s="12"/>
      <c r="HHU43" s="12"/>
      <c r="HHV43" s="12"/>
      <c r="HHW43" s="13"/>
      <c r="HHX43" s="13"/>
      <c r="HHY43" s="13"/>
      <c r="HHZ43" s="14"/>
      <c r="HIA43" s="15"/>
      <c r="HIB43" s="16"/>
      <c r="HIC43" s="15"/>
      <c r="HID43" s="16"/>
      <c r="HIE43" s="17"/>
      <c r="HIF43" s="17"/>
      <c r="HIG43" s="17"/>
      <c r="HIH43" s="18"/>
      <c r="HII43" s="10"/>
      <c r="HIJ43" s="11"/>
      <c r="HIK43" s="11"/>
      <c r="HIL43" s="11"/>
      <c r="HIM43" s="11"/>
      <c r="HIN43" s="12"/>
      <c r="HIO43" s="12"/>
      <c r="HIP43" s="12"/>
      <c r="HIQ43" s="12"/>
      <c r="HIR43" s="13"/>
      <c r="HIS43" s="13"/>
      <c r="HIT43" s="13"/>
      <c r="HIU43" s="14"/>
      <c r="HIV43" s="15"/>
      <c r="HIW43" s="16"/>
      <c r="HIX43" s="15"/>
      <c r="HIY43" s="16"/>
      <c r="HIZ43" s="17"/>
      <c r="HJA43" s="17"/>
      <c r="HJB43" s="17"/>
      <c r="HJC43" s="18"/>
      <c r="HJD43" s="10"/>
      <c r="HJE43" s="11"/>
      <c r="HJF43" s="11"/>
      <c r="HJG43" s="11"/>
      <c r="HJH43" s="11"/>
      <c r="HJI43" s="12"/>
      <c r="HJJ43" s="12"/>
      <c r="HJK43" s="12"/>
      <c r="HJL43" s="12"/>
      <c r="HJM43" s="13"/>
      <c r="HJN43" s="13"/>
      <c r="HJO43" s="13"/>
      <c r="HJP43" s="14"/>
      <c r="HJQ43" s="15"/>
      <c r="HJR43" s="16"/>
      <c r="HJS43" s="15"/>
      <c r="HJT43" s="16"/>
      <c r="HJU43" s="17"/>
      <c r="HJV43" s="17"/>
      <c r="HJW43" s="17"/>
      <c r="HJX43" s="18"/>
      <c r="HJY43" s="10"/>
      <c r="HJZ43" s="11"/>
      <c r="HKA43" s="11"/>
      <c r="HKB43" s="11"/>
      <c r="HKC43" s="11"/>
      <c r="HKD43" s="12"/>
      <c r="HKE43" s="12"/>
      <c r="HKF43" s="12"/>
      <c r="HKG43" s="12"/>
      <c r="HKH43" s="13"/>
      <c r="HKI43" s="13"/>
      <c r="HKJ43" s="13"/>
      <c r="HKK43" s="14"/>
      <c r="HKL43" s="15"/>
      <c r="HKM43" s="16"/>
      <c r="HKN43" s="15"/>
      <c r="HKO43" s="16"/>
      <c r="HKP43" s="17"/>
      <c r="HKQ43" s="17"/>
      <c r="HKR43" s="17"/>
      <c r="HKS43" s="18"/>
      <c r="HKT43" s="10"/>
      <c r="HKU43" s="11"/>
      <c r="HKV43" s="11"/>
      <c r="HKW43" s="11"/>
      <c r="HKX43" s="11"/>
      <c r="HKY43" s="12"/>
      <c r="HKZ43" s="12"/>
      <c r="HLA43" s="12"/>
      <c r="HLB43" s="12"/>
      <c r="HLC43" s="13"/>
      <c r="HLD43" s="13"/>
      <c r="HLE43" s="13"/>
      <c r="HLF43" s="14"/>
      <c r="HLG43" s="15"/>
      <c r="HLH43" s="16"/>
      <c r="HLI43" s="15"/>
      <c r="HLJ43" s="16"/>
      <c r="HLK43" s="17"/>
      <c r="HLL43" s="17"/>
      <c r="HLM43" s="17"/>
      <c r="HLN43" s="18"/>
      <c r="HLO43" s="10"/>
      <c r="HLP43" s="11"/>
      <c r="HLQ43" s="11"/>
      <c r="HLR43" s="11"/>
      <c r="HLS43" s="11"/>
      <c r="HLT43" s="12"/>
      <c r="HLU43" s="12"/>
      <c r="HLV43" s="12"/>
      <c r="HLW43" s="12"/>
      <c r="HLX43" s="13"/>
      <c r="HLY43" s="13"/>
      <c r="HLZ43" s="13"/>
      <c r="HMA43" s="14"/>
      <c r="HMB43" s="15"/>
      <c r="HMC43" s="16"/>
      <c r="HMD43" s="15"/>
      <c r="HME43" s="16"/>
      <c r="HMF43" s="17"/>
      <c r="HMG43" s="17"/>
      <c r="HMH43" s="17"/>
      <c r="HMI43" s="18"/>
      <c r="HMJ43" s="10"/>
      <c r="HMK43" s="11"/>
      <c r="HML43" s="11"/>
      <c r="HMM43" s="11"/>
      <c r="HMN43" s="11"/>
      <c r="HMO43" s="12"/>
      <c r="HMP43" s="12"/>
      <c r="HMQ43" s="12"/>
      <c r="HMR43" s="12"/>
      <c r="HMS43" s="13"/>
      <c r="HMT43" s="13"/>
      <c r="HMU43" s="13"/>
      <c r="HMV43" s="14"/>
      <c r="HMW43" s="15"/>
      <c r="HMX43" s="16"/>
      <c r="HMY43" s="15"/>
      <c r="HMZ43" s="16"/>
      <c r="HNA43" s="17"/>
      <c r="HNB43" s="17"/>
      <c r="HNC43" s="17"/>
      <c r="HND43" s="18"/>
      <c r="HNE43" s="10"/>
      <c r="HNF43" s="11"/>
      <c r="HNG43" s="11"/>
      <c r="HNH43" s="11"/>
      <c r="HNI43" s="11"/>
      <c r="HNJ43" s="12"/>
      <c r="HNK43" s="12"/>
      <c r="HNL43" s="12"/>
      <c r="HNM43" s="12"/>
      <c r="HNN43" s="13"/>
      <c r="HNO43" s="13"/>
      <c r="HNP43" s="13"/>
      <c r="HNQ43" s="14"/>
      <c r="HNR43" s="15"/>
      <c r="HNS43" s="16"/>
      <c r="HNT43" s="15"/>
      <c r="HNU43" s="16"/>
      <c r="HNV43" s="17"/>
      <c r="HNW43" s="17"/>
      <c r="HNX43" s="17"/>
      <c r="HNY43" s="18"/>
      <c r="HNZ43" s="10"/>
      <c r="HOA43" s="11"/>
      <c r="HOB43" s="11"/>
      <c r="HOC43" s="11"/>
      <c r="HOD43" s="11"/>
      <c r="HOE43" s="12"/>
      <c r="HOF43" s="12"/>
      <c r="HOG43" s="12"/>
      <c r="HOH43" s="12"/>
      <c r="HOI43" s="13"/>
      <c r="HOJ43" s="13"/>
      <c r="HOK43" s="13"/>
      <c r="HOL43" s="14"/>
      <c r="HOM43" s="15"/>
      <c r="HON43" s="16"/>
      <c r="HOO43" s="15"/>
      <c r="HOP43" s="16"/>
      <c r="HOQ43" s="17"/>
      <c r="HOR43" s="17"/>
      <c r="HOS43" s="17"/>
      <c r="HOT43" s="18"/>
      <c r="HOU43" s="10"/>
      <c r="HOV43" s="11"/>
      <c r="HOW43" s="11"/>
      <c r="HOX43" s="11"/>
      <c r="HOY43" s="11"/>
      <c r="HOZ43" s="12"/>
      <c r="HPA43" s="12"/>
      <c r="HPB43" s="12"/>
      <c r="HPC43" s="12"/>
      <c r="HPD43" s="13"/>
      <c r="HPE43" s="13"/>
      <c r="HPF43" s="13"/>
      <c r="HPG43" s="14"/>
      <c r="HPH43" s="15"/>
      <c r="HPI43" s="16"/>
      <c r="HPJ43" s="15"/>
      <c r="HPK43" s="16"/>
      <c r="HPL43" s="17"/>
      <c r="HPM43" s="17"/>
      <c r="HPN43" s="17"/>
      <c r="HPO43" s="18"/>
      <c r="HPP43" s="10"/>
      <c r="HPQ43" s="11"/>
      <c r="HPR43" s="11"/>
      <c r="HPS43" s="11"/>
      <c r="HPT43" s="11"/>
      <c r="HPU43" s="12"/>
      <c r="HPV43" s="12"/>
      <c r="HPW43" s="12"/>
      <c r="HPX43" s="12"/>
      <c r="HPY43" s="13"/>
      <c r="HPZ43" s="13"/>
      <c r="HQA43" s="13"/>
      <c r="HQB43" s="14"/>
      <c r="HQC43" s="15"/>
      <c r="HQD43" s="16"/>
      <c r="HQE43" s="15"/>
      <c r="HQF43" s="16"/>
      <c r="HQG43" s="17"/>
      <c r="HQH43" s="17"/>
      <c r="HQI43" s="17"/>
      <c r="HQJ43" s="18"/>
      <c r="HQK43" s="10"/>
      <c r="HQL43" s="11"/>
      <c r="HQM43" s="11"/>
      <c r="HQN43" s="11"/>
      <c r="HQO43" s="11"/>
      <c r="HQP43" s="12"/>
      <c r="HQQ43" s="12"/>
      <c r="HQR43" s="12"/>
      <c r="HQS43" s="12"/>
      <c r="HQT43" s="13"/>
      <c r="HQU43" s="13"/>
      <c r="HQV43" s="13"/>
      <c r="HQW43" s="14"/>
      <c r="HQX43" s="15"/>
      <c r="HQY43" s="16"/>
      <c r="HQZ43" s="15"/>
      <c r="HRA43" s="16"/>
      <c r="HRB43" s="17"/>
      <c r="HRC43" s="17"/>
      <c r="HRD43" s="17"/>
      <c r="HRE43" s="18"/>
      <c r="HRF43" s="10"/>
      <c r="HRG43" s="11"/>
      <c r="HRH43" s="11"/>
      <c r="HRI43" s="11"/>
      <c r="HRJ43" s="11"/>
      <c r="HRK43" s="12"/>
      <c r="HRL43" s="12"/>
      <c r="HRM43" s="12"/>
      <c r="HRN43" s="12"/>
      <c r="HRO43" s="13"/>
      <c r="HRP43" s="13"/>
      <c r="HRQ43" s="13"/>
      <c r="HRR43" s="14"/>
      <c r="HRS43" s="15"/>
      <c r="HRT43" s="16"/>
      <c r="HRU43" s="15"/>
      <c r="HRV43" s="16"/>
      <c r="HRW43" s="17"/>
      <c r="HRX43" s="17"/>
      <c r="HRY43" s="17"/>
      <c r="HRZ43" s="18"/>
      <c r="HSA43" s="10"/>
      <c r="HSB43" s="11"/>
      <c r="HSC43" s="11"/>
      <c r="HSD43" s="11"/>
      <c r="HSE43" s="11"/>
      <c r="HSF43" s="12"/>
      <c r="HSG43" s="12"/>
      <c r="HSH43" s="12"/>
      <c r="HSI43" s="12"/>
      <c r="HSJ43" s="13"/>
      <c r="HSK43" s="13"/>
      <c r="HSL43" s="13"/>
      <c r="HSM43" s="14"/>
      <c r="HSN43" s="15"/>
      <c r="HSO43" s="16"/>
      <c r="HSP43" s="15"/>
      <c r="HSQ43" s="16"/>
      <c r="HSR43" s="17"/>
      <c r="HSS43" s="17"/>
      <c r="HST43" s="17"/>
      <c r="HSU43" s="18"/>
      <c r="HSV43" s="10"/>
      <c r="HSW43" s="11"/>
      <c r="HSX43" s="11"/>
      <c r="HSY43" s="11"/>
      <c r="HSZ43" s="11"/>
      <c r="HTA43" s="12"/>
      <c r="HTB43" s="12"/>
      <c r="HTC43" s="12"/>
      <c r="HTD43" s="12"/>
      <c r="HTE43" s="13"/>
      <c r="HTF43" s="13"/>
      <c r="HTG43" s="13"/>
      <c r="HTH43" s="14"/>
      <c r="HTI43" s="15"/>
      <c r="HTJ43" s="16"/>
      <c r="HTK43" s="15"/>
      <c r="HTL43" s="16"/>
      <c r="HTM43" s="17"/>
      <c r="HTN43" s="17"/>
      <c r="HTO43" s="17"/>
      <c r="HTP43" s="18"/>
      <c r="HTQ43" s="10"/>
      <c r="HTR43" s="11"/>
      <c r="HTS43" s="11"/>
      <c r="HTT43" s="11"/>
      <c r="HTU43" s="11"/>
      <c r="HTV43" s="12"/>
      <c r="HTW43" s="12"/>
      <c r="HTX43" s="12"/>
      <c r="HTY43" s="12"/>
      <c r="HTZ43" s="13"/>
      <c r="HUA43" s="13"/>
      <c r="HUB43" s="13"/>
      <c r="HUC43" s="14"/>
      <c r="HUD43" s="15"/>
      <c r="HUE43" s="16"/>
      <c r="HUF43" s="15"/>
      <c r="HUG43" s="16"/>
      <c r="HUH43" s="17"/>
      <c r="HUI43" s="17"/>
      <c r="HUJ43" s="17"/>
      <c r="HUK43" s="18"/>
      <c r="HUL43" s="10"/>
      <c r="HUM43" s="11"/>
      <c r="HUN43" s="11"/>
      <c r="HUO43" s="11"/>
      <c r="HUP43" s="11"/>
      <c r="HUQ43" s="12"/>
      <c r="HUR43" s="12"/>
      <c r="HUS43" s="12"/>
      <c r="HUT43" s="12"/>
      <c r="HUU43" s="13"/>
      <c r="HUV43" s="13"/>
      <c r="HUW43" s="13"/>
      <c r="HUX43" s="14"/>
      <c r="HUY43" s="15"/>
      <c r="HUZ43" s="16"/>
      <c r="HVA43" s="15"/>
      <c r="HVB43" s="16"/>
      <c r="HVC43" s="17"/>
      <c r="HVD43" s="17"/>
      <c r="HVE43" s="17"/>
      <c r="HVF43" s="18"/>
      <c r="HVG43" s="10"/>
      <c r="HVH43" s="11"/>
      <c r="HVI43" s="11"/>
      <c r="HVJ43" s="11"/>
      <c r="HVK43" s="11"/>
      <c r="HVL43" s="12"/>
      <c r="HVM43" s="12"/>
      <c r="HVN43" s="12"/>
      <c r="HVO43" s="12"/>
      <c r="HVP43" s="13"/>
      <c r="HVQ43" s="13"/>
      <c r="HVR43" s="13"/>
      <c r="HVS43" s="14"/>
      <c r="HVT43" s="15"/>
      <c r="HVU43" s="16"/>
      <c r="HVV43" s="15"/>
      <c r="HVW43" s="16"/>
      <c r="HVX43" s="17"/>
      <c r="HVY43" s="17"/>
      <c r="HVZ43" s="17"/>
      <c r="HWA43" s="18"/>
      <c r="HWB43" s="10"/>
      <c r="HWC43" s="11"/>
      <c r="HWD43" s="11"/>
      <c r="HWE43" s="11"/>
      <c r="HWF43" s="11"/>
      <c r="HWG43" s="12"/>
      <c r="HWH43" s="12"/>
      <c r="HWI43" s="12"/>
      <c r="HWJ43" s="12"/>
      <c r="HWK43" s="13"/>
      <c r="HWL43" s="13"/>
      <c r="HWM43" s="13"/>
      <c r="HWN43" s="14"/>
      <c r="HWO43" s="15"/>
      <c r="HWP43" s="16"/>
      <c r="HWQ43" s="15"/>
      <c r="HWR43" s="16"/>
      <c r="HWS43" s="17"/>
      <c r="HWT43" s="17"/>
      <c r="HWU43" s="17"/>
      <c r="HWV43" s="18"/>
      <c r="HWW43" s="10"/>
      <c r="HWX43" s="11"/>
      <c r="HWY43" s="11"/>
      <c r="HWZ43" s="11"/>
      <c r="HXA43" s="11"/>
      <c r="HXB43" s="12"/>
      <c r="HXC43" s="12"/>
      <c r="HXD43" s="12"/>
      <c r="HXE43" s="12"/>
      <c r="HXF43" s="13"/>
      <c r="HXG43" s="13"/>
      <c r="HXH43" s="13"/>
      <c r="HXI43" s="14"/>
      <c r="HXJ43" s="15"/>
      <c r="HXK43" s="16"/>
      <c r="HXL43" s="15"/>
      <c r="HXM43" s="16"/>
      <c r="HXN43" s="17"/>
      <c r="HXO43" s="17"/>
      <c r="HXP43" s="17"/>
      <c r="HXQ43" s="18"/>
      <c r="HXR43" s="10"/>
      <c r="HXS43" s="11"/>
      <c r="HXT43" s="11"/>
      <c r="HXU43" s="11"/>
      <c r="HXV43" s="11"/>
      <c r="HXW43" s="12"/>
      <c r="HXX43" s="12"/>
      <c r="HXY43" s="12"/>
      <c r="HXZ43" s="12"/>
      <c r="HYA43" s="13"/>
      <c r="HYB43" s="13"/>
      <c r="HYC43" s="13"/>
      <c r="HYD43" s="14"/>
      <c r="HYE43" s="15"/>
      <c r="HYF43" s="16"/>
      <c r="HYG43" s="15"/>
      <c r="HYH43" s="16"/>
      <c r="HYI43" s="17"/>
      <c r="HYJ43" s="17"/>
      <c r="HYK43" s="17"/>
      <c r="HYL43" s="18"/>
      <c r="HYM43" s="10"/>
      <c r="HYN43" s="11"/>
      <c r="HYO43" s="11"/>
      <c r="HYP43" s="11"/>
      <c r="HYQ43" s="11"/>
      <c r="HYR43" s="12"/>
      <c r="HYS43" s="12"/>
      <c r="HYT43" s="12"/>
      <c r="HYU43" s="12"/>
      <c r="HYV43" s="13"/>
      <c r="HYW43" s="13"/>
      <c r="HYX43" s="13"/>
      <c r="HYY43" s="14"/>
      <c r="HYZ43" s="15"/>
      <c r="HZA43" s="16"/>
      <c r="HZB43" s="15"/>
      <c r="HZC43" s="16"/>
      <c r="HZD43" s="17"/>
      <c r="HZE43" s="17"/>
      <c r="HZF43" s="17"/>
      <c r="HZG43" s="18"/>
      <c r="HZH43" s="10"/>
      <c r="HZI43" s="11"/>
      <c r="HZJ43" s="11"/>
      <c r="HZK43" s="11"/>
      <c r="HZL43" s="11"/>
      <c r="HZM43" s="12"/>
      <c r="HZN43" s="12"/>
      <c r="HZO43" s="12"/>
      <c r="HZP43" s="12"/>
      <c r="HZQ43" s="13"/>
      <c r="HZR43" s="13"/>
      <c r="HZS43" s="13"/>
      <c r="HZT43" s="14"/>
      <c r="HZU43" s="15"/>
      <c r="HZV43" s="16"/>
      <c r="HZW43" s="15"/>
      <c r="HZX43" s="16"/>
      <c r="HZY43" s="17"/>
      <c r="HZZ43" s="17"/>
      <c r="IAA43" s="17"/>
      <c r="IAB43" s="18"/>
      <c r="IAC43" s="10"/>
      <c r="IAD43" s="11"/>
      <c r="IAE43" s="11"/>
      <c r="IAF43" s="11"/>
      <c r="IAG43" s="11"/>
      <c r="IAH43" s="12"/>
      <c r="IAI43" s="12"/>
      <c r="IAJ43" s="12"/>
      <c r="IAK43" s="12"/>
      <c r="IAL43" s="13"/>
      <c r="IAM43" s="13"/>
      <c r="IAN43" s="13"/>
      <c r="IAO43" s="14"/>
      <c r="IAP43" s="15"/>
      <c r="IAQ43" s="16"/>
      <c r="IAR43" s="15"/>
      <c r="IAS43" s="16"/>
      <c r="IAT43" s="17"/>
      <c r="IAU43" s="17"/>
      <c r="IAV43" s="17"/>
      <c r="IAW43" s="18"/>
      <c r="IAX43" s="10"/>
      <c r="IAY43" s="11"/>
      <c r="IAZ43" s="11"/>
      <c r="IBA43" s="11"/>
      <c r="IBB43" s="11"/>
      <c r="IBC43" s="12"/>
      <c r="IBD43" s="12"/>
      <c r="IBE43" s="12"/>
      <c r="IBF43" s="12"/>
      <c r="IBG43" s="13"/>
      <c r="IBH43" s="13"/>
      <c r="IBI43" s="13"/>
      <c r="IBJ43" s="14"/>
      <c r="IBK43" s="15"/>
      <c r="IBL43" s="16"/>
      <c r="IBM43" s="15"/>
      <c r="IBN43" s="16"/>
      <c r="IBO43" s="17"/>
      <c r="IBP43" s="17"/>
      <c r="IBQ43" s="17"/>
      <c r="IBR43" s="18"/>
      <c r="IBS43" s="10"/>
      <c r="IBT43" s="11"/>
      <c r="IBU43" s="11"/>
      <c r="IBV43" s="11"/>
      <c r="IBW43" s="11"/>
      <c r="IBX43" s="12"/>
      <c r="IBY43" s="12"/>
      <c r="IBZ43" s="12"/>
      <c r="ICA43" s="12"/>
      <c r="ICB43" s="13"/>
      <c r="ICC43" s="13"/>
      <c r="ICD43" s="13"/>
      <c r="ICE43" s="14"/>
      <c r="ICF43" s="15"/>
      <c r="ICG43" s="16"/>
      <c r="ICH43" s="15"/>
      <c r="ICI43" s="16"/>
      <c r="ICJ43" s="17"/>
      <c r="ICK43" s="17"/>
      <c r="ICL43" s="17"/>
      <c r="ICM43" s="18"/>
      <c r="ICN43" s="10"/>
      <c r="ICO43" s="11"/>
      <c r="ICP43" s="11"/>
      <c r="ICQ43" s="11"/>
      <c r="ICR43" s="11"/>
      <c r="ICS43" s="12"/>
      <c r="ICT43" s="12"/>
      <c r="ICU43" s="12"/>
      <c r="ICV43" s="12"/>
      <c r="ICW43" s="13"/>
      <c r="ICX43" s="13"/>
      <c r="ICY43" s="13"/>
      <c r="ICZ43" s="14"/>
      <c r="IDA43" s="15"/>
      <c r="IDB43" s="16"/>
      <c r="IDC43" s="15"/>
      <c r="IDD43" s="16"/>
      <c r="IDE43" s="17"/>
      <c r="IDF43" s="17"/>
      <c r="IDG43" s="17"/>
      <c r="IDH43" s="18"/>
      <c r="IDI43" s="10"/>
      <c r="IDJ43" s="11"/>
      <c r="IDK43" s="11"/>
      <c r="IDL43" s="11"/>
      <c r="IDM43" s="11"/>
      <c r="IDN43" s="12"/>
      <c r="IDO43" s="12"/>
      <c r="IDP43" s="12"/>
      <c r="IDQ43" s="12"/>
      <c r="IDR43" s="13"/>
      <c r="IDS43" s="13"/>
      <c r="IDT43" s="13"/>
      <c r="IDU43" s="14"/>
      <c r="IDV43" s="15"/>
      <c r="IDW43" s="16"/>
      <c r="IDX43" s="15"/>
      <c r="IDY43" s="16"/>
      <c r="IDZ43" s="17"/>
      <c r="IEA43" s="17"/>
      <c r="IEB43" s="17"/>
      <c r="IEC43" s="18"/>
      <c r="IED43" s="10"/>
      <c r="IEE43" s="11"/>
      <c r="IEF43" s="11"/>
      <c r="IEG43" s="11"/>
      <c r="IEH43" s="11"/>
      <c r="IEI43" s="12"/>
      <c r="IEJ43" s="12"/>
      <c r="IEK43" s="12"/>
      <c r="IEL43" s="12"/>
      <c r="IEM43" s="13"/>
      <c r="IEN43" s="13"/>
      <c r="IEO43" s="13"/>
      <c r="IEP43" s="14"/>
      <c r="IEQ43" s="15"/>
      <c r="IER43" s="16"/>
      <c r="IES43" s="15"/>
      <c r="IET43" s="16"/>
      <c r="IEU43" s="17"/>
      <c r="IEV43" s="17"/>
      <c r="IEW43" s="17"/>
      <c r="IEX43" s="18"/>
      <c r="IEY43" s="10"/>
      <c r="IEZ43" s="11"/>
      <c r="IFA43" s="11"/>
      <c r="IFB43" s="11"/>
      <c r="IFC43" s="11"/>
      <c r="IFD43" s="12"/>
      <c r="IFE43" s="12"/>
      <c r="IFF43" s="12"/>
      <c r="IFG43" s="12"/>
      <c r="IFH43" s="13"/>
      <c r="IFI43" s="13"/>
      <c r="IFJ43" s="13"/>
      <c r="IFK43" s="14"/>
      <c r="IFL43" s="15"/>
      <c r="IFM43" s="16"/>
      <c r="IFN43" s="15"/>
      <c r="IFO43" s="16"/>
      <c r="IFP43" s="17"/>
      <c r="IFQ43" s="17"/>
      <c r="IFR43" s="17"/>
      <c r="IFS43" s="18"/>
      <c r="IFT43" s="10"/>
      <c r="IFU43" s="11"/>
      <c r="IFV43" s="11"/>
      <c r="IFW43" s="11"/>
      <c r="IFX43" s="11"/>
      <c r="IFY43" s="12"/>
      <c r="IFZ43" s="12"/>
      <c r="IGA43" s="12"/>
      <c r="IGB43" s="12"/>
      <c r="IGC43" s="13"/>
      <c r="IGD43" s="13"/>
      <c r="IGE43" s="13"/>
      <c r="IGF43" s="14"/>
      <c r="IGG43" s="15"/>
      <c r="IGH43" s="16"/>
      <c r="IGI43" s="15"/>
      <c r="IGJ43" s="16"/>
      <c r="IGK43" s="17"/>
      <c r="IGL43" s="17"/>
      <c r="IGM43" s="17"/>
      <c r="IGN43" s="18"/>
      <c r="IGO43" s="10"/>
      <c r="IGP43" s="11"/>
      <c r="IGQ43" s="11"/>
      <c r="IGR43" s="11"/>
      <c r="IGS43" s="11"/>
      <c r="IGT43" s="12"/>
      <c r="IGU43" s="12"/>
      <c r="IGV43" s="12"/>
      <c r="IGW43" s="12"/>
      <c r="IGX43" s="13"/>
      <c r="IGY43" s="13"/>
      <c r="IGZ43" s="13"/>
      <c r="IHA43" s="14"/>
      <c r="IHB43" s="15"/>
      <c r="IHC43" s="16"/>
      <c r="IHD43" s="15"/>
      <c r="IHE43" s="16"/>
      <c r="IHF43" s="17"/>
      <c r="IHG43" s="17"/>
      <c r="IHH43" s="17"/>
      <c r="IHI43" s="18"/>
      <c r="IHJ43" s="10"/>
      <c r="IHK43" s="11"/>
      <c r="IHL43" s="11"/>
      <c r="IHM43" s="11"/>
      <c r="IHN43" s="11"/>
      <c r="IHO43" s="12"/>
      <c r="IHP43" s="12"/>
      <c r="IHQ43" s="12"/>
      <c r="IHR43" s="12"/>
      <c r="IHS43" s="13"/>
      <c r="IHT43" s="13"/>
      <c r="IHU43" s="13"/>
      <c r="IHV43" s="14"/>
      <c r="IHW43" s="15"/>
      <c r="IHX43" s="16"/>
      <c r="IHY43" s="15"/>
      <c r="IHZ43" s="16"/>
      <c r="IIA43" s="17"/>
      <c r="IIB43" s="17"/>
      <c r="IIC43" s="17"/>
      <c r="IID43" s="18"/>
      <c r="IIE43" s="10"/>
      <c r="IIF43" s="11"/>
      <c r="IIG43" s="11"/>
      <c r="IIH43" s="11"/>
      <c r="III43" s="11"/>
      <c r="IIJ43" s="12"/>
      <c r="IIK43" s="12"/>
      <c r="IIL43" s="12"/>
      <c r="IIM43" s="12"/>
      <c r="IIN43" s="13"/>
      <c r="IIO43" s="13"/>
      <c r="IIP43" s="13"/>
      <c r="IIQ43" s="14"/>
      <c r="IIR43" s="15"/>
      <c r="IIS43" s="16"/>
      <c r="IIT43" s="15"/>
      <c r="IIU43" s="16"/>
      <c r="IIV43" s="17"/>
      <c r="IIW43" s="17"/>
      <c r="IIX43" s="17"/>
      <c r="IIY43" s="18"/>
      <c r="IIZ43" s="10"/>
      <c r="IJA43" s="11"/>
      <c r="IJB43" s="11"/>
      <c r="IJC43" s="11"/>
      <c r="IJD43" s="11"/>
      <c r="IJE43" s="12"/>
      <c r="IJF43" s="12"/>
      <c r="IJG43" s="12"/>
      <c r="IJH43" s="12"/>
      <c r="IJI43" s="13"/>
      <c r="IJJ43" s="13"/>
      <c r="IJK43" s="13"/>
      <c r="IJL43" s="14"/>
      <c r="IJM43" s="15"/>
      <c r="IJN43" s="16"/>
      <c r="IJO43" s="15"/>
      <c r="IJP43" s="16"/>
      <c r="IJQ43" s="17"/>
      <c r="IJR43" s="17"/>
      <c r="IJS43" s="17"/>
      <c r="IJT43" s="18"/>
      <c r="IJU43" s="10"/>
      <c r="IJV43" s="11"/>
      <c r="IJW43" s="11"/>
      <c r="IJX43" s="11"/>
      <c r="IJY43" s="11"/>
      <c r="IJZ43" s="12"/>
      <c r="IKA43" s="12"/>
      <c r="IKB43" s="12"/>
      <c r="IKC43" s="12"/>
      <c r="IKD43" s="13"/>
      <c r="IKE43" s="13"/>
      <c r="IKF43" s="13"/>
      <c r="IKG43" s="14"/>
      <c r="IKH43" s="15"/>
      <c r="IKI43" s="16"/>
      <c r="IKJ43" s="15"/>
      <c r="IKK43" s="16"/>
      <c r="IKL43" s="17"/>
      <c r="IKM43" s="17"/>
      <c r="IKN43" s="17"/>
      <c r="IKO43" s="18"/>
      <c r="IKP43" s="10"/>
      <c r="IKQ43" s="11"/>
      <c r="IKR43" s="11"/>
      <c r="IKS43" s="11"/>
      <c r="IKT43" s="11"/>
      <c r="IKU43" s="12"/>
      <c r="IKV43" s="12"/>
      <c r="IKW43" s="12"/>
      <c r="IKX43" s="12"/>
      <c r="IKY43" s="13"/>
      <c r="IKZ43" s="13"/>
      <c r="ILA43" s="13"/>
      <c r="ILB43" s="14"/>
      <c r="ILC43" s="15"/>
      <c r="ILD43" s="16"/>
      <c r="ILE43" s="15"/>
      <c r="ILF43" s="16"/>
      <c r="ILG43" s="17"/>
      <c r="ILH43" s="17"/>
      <c r="ILI43" s="17"/>
      <c r="ILJ43" s="18"/>
      <c r="ILK43" s="10"/>
      <c r="ILL43" s="11"/>
      <c r="ILM43" s="11"/>
      <c r="ILN43" s="11"/>
      <c r="ILO43" s="11"/>
      <c r="ILP43" s="12"/>
      <c r="ILQ43" s="12"/>
      <c r="ILR43" s="12"/>
      <c r="ILS43" s="12"/>
      <c r="ILT43" s="13"/>
      <c r="ILU43" s="13"/>
      <c r="ILV43" s="13"/>
      <c r="ILW43" s="14"/>
      <c r="ILX43" s="15"/>
      <c r="ILY43" s="16"/>
      <c r="ILZ43" s="15"/>
      <c r="IMA43" s="16"/>
      <c r="IMB43" s="17"/>
      <c r="IMC43" s="17"/>
      <c r="IMD43" s="17"/>
      <c r="IME43" s="18"/>
      <c r="IMF43" s="10"/>
      <c r="IMG43" s="11"/>
      <c r="IMH43" s="11"/>
      <c r="IMI43" s="11"/>
      <c r="IMJ43" s="11"/>
      <c r="IMK43" s="12"/>
      <c r="IML43" s="12"/>
      <c r="IMM43" s="12"/>
      <c r="IMN43" s="12"/>
      <c r="IMO43" s="13"/>
      <c r="IMP43" s="13"/>
      <c r="IMQ43" s="13"/>
      <c r="IMR43" s="14"/>
      <c r="IMS43" s="15"/>
      <c r="IMT43" s="16"/>
      <c r="IMU43" s="15"/>
      <c r="IMV43" s="16"/>
      <c r="IMW43" s="17"/>
      <c r="IMX43" s="17"/>
      <c r="IMY43" s="17"/>
      <c r="IMZ43" s="18"/>
      <c r="INA43" s="10"/>
      <c r="INB43" s="11"/>
      <c r="INC43" s="11"/>
      <c r="IND43" s="11"/>
      <c r="INE43" s="11"/>
      <c r="INF43" s="12"/>
      <c r="ING43" s="12"/>
      <c r="INH43" s="12"/>
      <c r="INI43" s="12"/>
      <c r="INJ43" s="13"/>
      <c r="INK43" s="13"/>
      <c r="INL43" s="13"/>
      <c r="INM43" s="14"/>
      <c r="INN43" s="15"/>
      <c r="INO43" s="16"/>
      <c r="INP43" s="15"/>
      <c r="INQ43" s="16"/>
      <c r="INR43" s="17"/>
      <c r="INS43" s="17"/>
      <c r="INT43" s="17"/>
      <c r="INU43" s="18"/>
      <c r="INV43" s="10"/>
      <c r="INW43" s="11"/>
      <c r="INX43" s="11"/>
      <c r="INY43" s="11"/>
      <c r="INZ43" s="11"/>
      <c r="IOA43" s="12"/>
      <c r="IOB43" s="12"/>
      <c r="IOC43" s="12"/>
      <c r="IOD43" s="12"/>
      <c r="IOE43" s="13"/>
      <c r="IOF43" s="13"/>
      <c r="IOG43" s="13"/>
      <c r="IOH43" s="14"/>
      <c r="IOI43" s="15"/>
      <c r="IOJ43" s="16"/>
      <c r="IOK43" s="15"/>
      <c r="IOL43" s="16"/>
      <c r="IOM43" s="17"/>
      <c r="ION43" s="17"/>
      <c r="IOO43" s="17"/>
      <c r="IOP43" s="18"/>
      <c r="IOQ43" s="10"/>
      <c r="IOR43" s="11"/>
      <c r="IOS43" s="11"/>
      <c r="IOT43" s="11"/>
      <c r="IOU43" s="11"/>
      <c r="IOV43" s="12"/>
      <c r="IOW43" s="12"/>
      <c r="IOX43" s="12"/>
      <c r="IOY43" s="12"/>
      <c r="IOZ43" s="13"/>
      <c r="IPA43" s="13"/>
      <c r="IPB43" s="13"/>
      <c r="IPC43" s="14"/>
      <c r="IPD43" s="15"/>
      <c r="IPE43" s="16"/>
      <c r="IPF43" s="15"/>
      <c r="IPG43" s="16"/>
      <c r="IPH43" s="17"/>
      <c r="IPI43" s="17"/>
      <c r="IPJ43" s="17"/>
      <c r="IPK43" s="18"/>
      <c r="IPL43" s="10"/>
      <c r="IPM43" s="11"/>
      <c r="IPN43" s="11"/>
      <c r="IPO43" s="11"/>
      <c r="IPP43" s="11"/>
      <c r="IPQ43" s="12"/>
      <c r="IPR43" s="12"/>
      <c r="IPS43" s="12"/>
      <c r="IPT43" s="12"/>
      <c r="IPU43" s="13"/>
      <c r="IPV43" s="13"/>
      <c r="IPW43" s="13"/>
      <c r="IPX43" s="14"/>
      <c r="IPY43" s="15"/>
      <c r="IPZ43" s="16"/>
      <c r="IQA43" s="15"/>
      <c r="IQB43" s="16"/>
      <c r="IQC43" s="17"/>
      <c r="IQD43" s="17"/>
      <c r="IQE43" s="17"/>
      <c r="IQF43" s="18"/>
      <c r="IQG43" s="10"/>
      <c r="IQH43" s="11"/>
      <c r="IQI43" s="11"/>
      <c r="IQJ43" s="11"/>
      <c r="IQK43" s="11"/>
      <c r="IQL43" s="12"/>
      <c r="IQM43" s="12"/>
      <c r="IQN43" s="12"/>
      <c r="IQO43" s="12"/>
      <c r="IQP43" s="13"/>
      <c r="IQQ43" s="13"/>
      <c r="IQR43" s="13"/>
      <c r="IQS43" s="14"/>
      <c r="IQT43" s="15"/>
      <c r="IQU43" s="16"/>
      <c r="IQV43" s="15"/>
      <c r="IQW43" s="16"/>
      <c r="IQX43" s="17"/>
      <c r="IQY43" s="17"/>
      <c r="IQZ43" s="17"/>
      <c r="IRA43" s="18"/>
      <c r="IRB43" s="10"/>
      <c r="IRC43" s="11"/>
      <c r="IRD43" s="11"/>
      <c r="IRE43" s="11"/>
      <c r="IRF43" s="11"/>
      <c r="IRG43" s="12"/>
      <c r="IRH43" s="12"/>
      <c r="IRI43" s="12"/>
      <c r="IRJ43" s="12"/>
      <c r="IRK43" s="13"/>
      <c r="IRL43" s="13"/>
      <c r="IRM43" s="13"/>
      <c r="IRN43" s="14"/>
      <c r="IRO43" s="15"/>
      <c r="IRP43" s="16"/>
      <c r="IRQ43" s="15"/>
      <c r="IRR43" s="16"/>
      <c r="IRS43" s="17"/>
      <c r="IRT43" s="17"/>
      <c r="IRU43" s="17"/>
      <c r="IRV43" s="18"/>
      <c r="IRW43" s="10"/>
      <c r="IRX43" s="11"/>
      <c r="IRY43" s="11"/>
      <c r="IRZ43" s="11"/>
      <c r="ISA43" s="11"/>
      <c r="ISB43" s="12"/>
      <c r="ISC43" s="12"/>
      <c r="ISD43" s="12"/>
      <c r="ISE43" s="12"/>
      <c r="ISF43" s="13"/>
      <c r="ISG43" s="13"/>
      <c r="ISH43" s="13"/>
      <c r="ISI43" s="14"/>
      <c r="ISJ43" s="15"/>
      <c r="ISK43" s="16"/>
      <c r="ISL43" s="15"/>
      <c r="ISM43" s="16"/>
      <c r="ISN43" s="17"/>
      <c r="ISO43" s="17"/>
      <c r="ISP43" s="17"/>
      <c r="ISQ43" s="18"/>
      <c r="ISR43" s="10"/>
      <c r="ISS43" s="11"/>
      <c r="IST43" s="11"/>
      <c r="ISU43" s="11"/>
      <c r="ISV43" s="11"/>
      <c r="ISW43" s="12"/>
      <c r="ISX43" s="12"/>
      <c r="ISY43" s="12"/>
      <c r="ISZ43" s="12"/>
      <c r="ITA43" s="13"/>
      <c r="ITB43" s="13"/>
      <c r="ITC43" s="13"/>
      <c r="ITD43" s="14"/>
      <c r="ITE43" s="15"/>
      <c r="ITF43" s="16"/>
      <c r="ITG43" s="15"/>
      <c r="ITH43" s="16"/>
      <c r="ITI43" s="17"/>
      <c r="ITJ43" s="17"/>
      <c r="ITK43" s="17"/>
      <c r="ITL43" s="18"/>
      <c r="ITM43" s="10"/>
      <c r="ITN43" s="11"/>
      <c r="ITO43" s="11"/>
      <c r="ITP43" s="11"/>
      <c r="ITQ43" s="11"/>
      <c r="ITR43" s="12"/>
      <c r="ITS43" s="12"/>
      <c r="ITT43" s="12"/>
      <c r="ITU43" s="12"/>
      <c r="ITV43" s="13"/>
      <c r="ITW43" s="13"/>
      <c r="ITX43" s="13"/>
      <c r="ITY43" s="14"/>
      <c r="ITZ43" s="15"/>
      <c r="IUA43" s="16"/>
      <c r="IUB43" s="15"/>
      <c r="IUC43" s="16"/>
      <c r="IUD43" s="17"/>
      <c r="IUE43" s="17"/>
      <c r="IUF43" s="17"/>
      <c r="IUG43" s="18"/>
      <c r="IUH43" s="10"/>
      <c r="IUI43" s="11"/>
      <c r="IUJ43" s="11"/>
      <c r="IUK43" s="11"/>
      <c r="IUL43" s="11"/>
      <c r="IUM43" s="12"/>
      <c r="IUN43" s="12"/>
      <c r="IUO43" s="12"/>
      <c r="IUP43" s="12"/>
      <c r="IUQ43" s="13"/>
      <c r="IUR43" s="13"/>
      <c r="IUS43" s="13"/>
      <c r="IUT43" s="14"/>
      <c r="IUU43" s="15"/>
      <c r="IUV43" s="16"/>
      <c r="IUW43" s="15"/>
      <c r="IUX43" s="16"/>
      <c r="IUY43" s="17"/>
      <c r="IUZ43" s="17"/>
      <c r="IVA43" s="17"/>
      <c r="IVB43" s="18"/>
      <c r="IVC43" s="10"/>
      <c r="IVD43" s="11"/>
      <c r="IVE43" s="11"/>
      <c r="IVF43" s="11"/>
      <c r="IVG43" s="11"/>
      <c r="IVH43" s="12"/>
      <c r="IVI43" s="12"/>
      <c r="IVJ43" s="12"/>
      <c r="IVK43" s="12"/>
      <c r="IVL43" s="13"/>
      <c r="IVM43" s="13"/>
      <c r="IVN43" s="13"/>
      <c r="IVO43" s="14"/>
      <c r="IVP43" s="15"/>
      <c r="IVQ43" s="16"/>
      <c r="IVR43" s="15"/>
      <c r="IVS43" s="16"/>
      <c r="IVT43" s="17"/>
      <c r="IVU43" s="17"/>
      <c r="IVV43" s="17"/>
      <c r="IVW43" s="18"/>
      <c r="IVX43" s="10"/>
      <c r="IVY43" s="11"/>
      <c r="IVZ43" s="11"/>
      <c r="IWA43" s="11"/>
      <c r="IWB43" s="11"/>
      <c r="IWC43" s="12"/>
      <c r="IWD43" s="12"/>
      <c r="IWE43" s="12"/>
      <c r="IWF43" s="12"/>
      <c r="IWG43" s="13"/>
      <c r="IWH43" s="13"/>
      <c r="IWI43" s="13"/>
      <c r="IWJ43" s="14"/>
      <c r="IWK43" s="15"/>
      <c r="IWL43" s="16"/>
      <c r="IWM43" s="15"/>
      <c r="IWN43" s="16"/>
      <c r="IWO43" s="17"/>
      <c r="IWP43" s="17"/>
      <c r="IWQ43" s="17"/>
      <c r="IWR43" s="18"/>
      <c r="IWS43" s="10"/>
      <c r="IWT43" s="11"/>
      <c r="IWU43" s="11"/>
      <c r="IWV43" s="11"/>
      <c r="IWW43" s="11"/>
      <c r="IWX43" s="12"/>
      <c r="IWY43" s="12"/>
      <c r="IWZ43" s="12"/>
      <c r="IXA43" s="12"/>
      <c r="IXB43" s="13"/>
      <c r="IXC43" s="13"/>
      <c r="IXD43" s="13"/>
      <c r="IXE43" s="14"/>
      <c r="IXF43" s="15"/>
      <c r="IXG43" s="16"/>
      <c r="IXH43" s="15"/>
      <c r="IXI43" s="16"/>
      <c r="IXJ43" s="17"/>
      <c r="IXK43" s="17"/>
      <c r="IXL43" s="17"/>
      <c r="IXM43" s="18"/>
      <c r="IXN43" s="10"/>
      <c r="IXO43" s="11"/>
      <c r="IXP43" s="11"/>
      <c r="IXQ43" s="11"/>
      <c r="IXR43" s="11"/>
      <c r="IXS43" s="12"/>
      <c r="IXT43" s="12"/>
      <c r="IXU43" s="12"/>
      <c r="IXV43" s="12"/>
      <c r="IXW43" s="13"/>
      <c r="IXX43" s="13"/>
      <c r="IXY43" s="13"/>
      <c r="IXZ43" s="14"/>
      <c r="IYA43" s="15"/>
      <c r="IYB43" s="16"/>
      <c r="IYC43" s="15"/>
      <c r="IYD43" s="16"/>
      <c r="IYE43" s="17"/>
      <c r="IYF43" s="17"/>
      <c r="IYG43" s="17"/>
      <c r="IYH43" s="18"/>
      <c r="IYI43" s="10"/>
      <c r="IYJ43" s="11"/>
      <c r="IYK43" s="11"/>
      <c r="IYL43" s="11"/>
      <c r="IYM43" s="11"/>
      <c r="IYN43" s="12"/>
      <c r="IYO43" s="12"/>
      <c r="IYP43" s="12"/>
      <c r="IYQ43" s="12"/>
      <c r="IYR43" s="13"/>
      <c r="IYS43" s="13"/>
      <c r="IYT43" s="13"/>
      <c r="IYU43" s="14"/>
      <c r="IYV43" s="15"/>
      <c r="IYW43" s="16"/>
      <c r="IYX43" s="15"/>
      <c r="IYY43" s="16"/>
      <c r="IYZ43" s="17"/>
      <c r="IZA43" s="17"/>
      <c r="IZB43" s="17"/>
      <c r="IZC43" s="18"/>
      <c r="IZD43" s="10"/>
      <c r="IZE43" s="11"/>
      <c r="IZF43" s="11"/>
      <c r="IZG43" s="11"/>
      <c r="IZH43" s="11"/>
      <c r="IZI43" s="12"/>
      <c r="IZJ43" s="12"/>
      <c r="IZK43" s="12"/>
      <c r="IZL43" s="12"/>
      <c r="IZM43" s="13"/>
      <c r="IZN43" s="13"/>
      <c r="IZO43" s="13"/>
      <c r="IZP43" s="14"/>
      <c r="IZQ43" s="15"/>
      <c r="IZR43" s="16"/>
      <c r="IZS43" s="15"/>
      <c r="IZT43" s="16"/>
      <c r="IZU43" s="17"/>
      <c r="IZV43" s="17"/>
      <c r="IZW43" s="17"/>
      <c r="IZX43" s="18"/>
      <c r="IZY43" s="10"/>
      <c r="IZZ43" s="11"/>
      <c r="JAA43" s="11"/>
      <c r="JAB43" s="11"/>
      <c r="JAC43" s="11"/>
      <c r="JAD43" s="12"/>
      <c r="JAE43" s="12"/>
      <c r="JAF43" s="12"/>
      <c r="JAG43" s="12"/>
      <c r="JAH43" s="13"/>
      <c r="JAI43" s="13"/>
      <c r="JAJ43" s="13"/>
      <c r="JAK43" s="14"/>
      <c r="JAL43" s="15"/>
      <c r="JAM43" s="16"/>
      <c r="JAN43" s="15"/>
      <c r="JAO43" s="16"/>
      <c r="JAP43" s="17"/>
      <c r="JAQ43" s="17"/>
      <c r="JAR43" s="17"/>
      <c r="JAS43" s="18"/>
      <c r="JAT43" s="10"/>
      <c r="JAU43" s="11"/>
      <c r="JAV43" s="11"/>
      <c r="JAW43" s="11"/>
      <c r="JAX43" s="11"/>
      <c r="JAY43" s="12"/>
      <c r="JAZ43" s="12"/>
      <c r="JBA43" s="12"/>
      <c r="JBB43" s="12"/>
      <c r="JBC43" s="13"/>
      <c r="JBD43" s="13"/>
      <c r="JBE43" s="13"/>
      <c r="JBF43" s="14"/>
      <c r="JBG43" s="15"/>
      <c r="JBH43" s="16"/>
      <c r="JBI43" s="15"/>
      <c r="JBJ43" s="16"/>
      <c r="JBK43" s="17"/>
      <c r="JBL43" s="17"/>
      <c r="JBM43" s="17"/>
      <c r="JBN43" s="18"/>
      <c r="JBO43" s="10"/>
      <c r="JBP43" s="11"/>
      <c r="JBQ43" s="11"/>
      <c r="JBR43" s="11"/>
      <c r="JBS43" s="11"/>
      <c r="JBT43" s="12"/>
      <c r="JBU43" s="12"/>
      <c r="JBV43" s="12"/>
      <c r="JBW43" s="12"/>
      <c r="JBX43" s="13"/>
      <c r="JBY43" s="13"/>
      <c r="JBZ43" s="13"/>
      <c r="JCA43" s="14"/>
      <c r="JCB43" s="15"/>
      <c r="JCC43" s="16"/>
      <c r="JCD43" s="15"/>
      <c r="JCE43" s="16"/>
      <c r="JCF43" s="17"/>
      <c r="JCG43" s="17"/>
      <c r="JCH43" s="17"/>
      <c r="JCI43" s="18"/>
      <c r="JCJ43" s="10"/>
      <c r="JCK43" s="11"/>
      <c r="JCL43" s="11"/>
      <c r="JCM43" s="11"/>
      <c r="JCN43" s="11"/>
      <c r="JCO43" s="12"/>
      <c r="JCP43" s="12"/>
      <c r="JCQ43" s="12"/>
      <c r="JCR43" s="12"/>
      <c r="JCS43" s="13"/>
      <c r="JCT43" s="13"/>
      <c r="JCU43" s="13"/>
      <c r="JCV43" s="14"/>
      <c r="JCW43" s="15"/>
      <c r="JCX43" s="16"/>
      <c r="JCY43" s="15"/>
      <c r="JCZ43" s="16"/>
      <c r="JDA43" s="17"/>
      <c r="JDB43" s="17"/>
      <c r="JDC43" s="17"/>
      <c r="JDD43" s="18"/>
      <c r="JDE43" s="10"/>
      <c r="JDF43" s="11"/>
      <c r="JDG43" s="11"/>
      <c r="JDH43" s="11"/>
      <c r="JDI43" s="11"/>
      <c r="JDJ43" s="12"/>
      <c r="JDK43" s="12"/>
      <c r="JDL43" s="12"/>
      <c r="JDM43" s="12"/>
      <c r="JDN43" s="13"/>
      <c r="JDO43" s="13"/>
      <c r="JDP43" s="13"/>
      <c r="JDQ43" s="14"/>
      <c r="JDR43" s="15"/>
      <c r="JDS43" s="16"/>
      <c r="JDT43" s="15"/>
      <c r="JDU43" s="16"/>
      <c r="JDV43" s="17"/>
      <c r="JDW43" s="17"/>
      <c r="JDX43" s="17"/>
      <c r="JDY43" s="18"/>
      <c r="JDZ43" s="10"/>
      <c r="JEA43" s="11"/>
      <c r="JEB43" s="11"/>
      <c r="JEC43" s="11"/>
      <c r="JED43" s="11"/>
      <c r="JEE43" s="12"/>
      <c r="JEF43" s="12"/>
      <c r="JEG43" s="12"/>
      <c r="JEH43" s="12"/>
      <c r="JEI43" s="13"/>
      <c r="JEJ43" s="13"/>
      <c r="JEK43" s="13"/>
      <c r="JEL43" s="14"/>
      <c r="JEM43" s="15"/>
      <c r="JEN43" s="16"/>
      <c r="JEO43" s="15"/>
      <c r="JEP43" s="16"/>
      <c r="JEQ43" s="17"/>
      <c r="JER43" s="17"/>
      <c r="JES43" s="17"/>
      <c r="JET43" s="18"/>
      <c r="JEU43" s="10"/>
      <c r="JEV43" s="11"/>
      <c r="JEW43" s="11"/>
      <c r="JEX43" s="11"/>
      <c r="JEY43" s="11"/>
      <c r="JEZ43" s="12"/>
      <c r="JFA43" s="12"/>
      <c r="JFB43" s="12"/>
      <c r="JFC43" s="12"/>
      <c r="JFD43" s="13"/>
      <c r="JFE43" s="13"/>
      <c r="JFF43" s="13"/>
      <c r="JFG43" s="14"/>
      <c r="JFH43" s="15"/>
      <c r="JFI43" s="16"/>
      <c r="JFJ43" s="15"/>
      <c r="JFK43" s="16"/>
      <c r="JFL43" s="17"/>
      <c r="JFM43" s="17"/>
      <c r="JFN43" s="17"/>
      <c r="JFO43" s="18"/>
      <c r="JFP43" s="10"/>
      <c r="JFQ43" s="11"/>
      <c r="JFR43" s="11"/>
      <c r="JFS43" s="11"/>
      <c r="JFT43" s="11"/>
      <c r="JFU43" s="12"/>
      <c r="JFV43" s="12"/>
      <c r="JFW43" s="12"/>
      <c r="JFX43" s="12"/>
      <c r="JFY43" s="13"/>
      <c r="JFZ43" s="13"/>
      <c r="JGA43" s="13"/>
      <c r="JGB43" s="14"/>
      <c r="JGC43" s="15"/>
      <c r="JGD43" s="16"/>
      <c r="JGE43" s="15"/>
      <c r="JGF43" s="16"/>
      <c r="JGG43" s="17"/>
      <c r="JGH43" s="17"/>
      <c r="JGI43" s="17"/>
      <c r="JGJ43" s="18"/>
      <c r="JGK43" s="10"/>
      <c r="JGL43" s="11"/>
      <c r="JGM43" s="11"/>
      <c r="JGN43" s="11"/>
      <c r="JGO43" s="11"/>
      <c r="JGP43" s="12"/>
      <c r="JGQ43" s="12"/>
      <c r="JGR43" s="12"/>
      <c r="JGS43" s="12"/>
      <c r="JGT43" s="13"/>
      <c r="JGU43" s="13"/>
      <c r="JGV43" s="13"/>
      <c r="JGW43" s="14"/>
      <c r="JGX43" s="15"/>
      <c r="JGY43" s="16"/>
      <c r="JGZ43" s="15"/>
      <c r="JHA43" s="16"/>
      <c r="JHB43" s="17"/>
      <c r="JHC43" s="17"/>
      <c r="JHD43" s="17"/>
      <c r="JHE43" s="18"/>
      <c r="JHF43" s="10"/>
      <c r="JHG43" s="11"/>
      <c r="JHH43" s="11"/>
      <c r="JHI43" s="11"/>
      <c r="JHJ43" s="11"/>
      <c r="JHK43" s="12"/>
      <c r="JHL43" s="12"/>
      <c r="JHM43" s="12"/>
      <c r="JHN43" s="12"/>
      <c r="JHO43" s="13"/>
      <c r="JHP43" s="13"/>
      <c r="JHQ43" s="13"/>
      <c r="JHR43" s="14"/>
      <c r="JHS43" s="15"/>
      <c r="JHT43" s="16"/>
      <c r="JHU43" s="15"/>
      <c r="JHV43" s="16"/>
      <c r="JHW43" s="17"/>
      <c r="JHX43" s="17"/>
      <c r="JHY43" s="17"/>
      <c r="JHZ43" s="18"/>
      <c r="JIA43" s="10"/>
      <c r="JIB43" s="11"/>
      <c r="JIC43" s="11"/>
      <c r="JID43" s="11"/>
      <c r="JIE43" s="11"/>
      <c r="JIF43" s="12"/>
      <c r="JIG43" s="12"/>
      <c r="JIH43" s="12"/>
      <c r="JII43" s="12"/>
      <c r="JIJ43" s="13"/>
      <c r="JIK43" s="13"/>
      <c r="JIL43" s="13"/>
      <c r="JIM43" s="14"/>
      <c r="JIN43" s="15"/>
      <c r="JIO43" s="16"/>
      <c r="JIP43" s="15"/>
      <c r="JIQ43" s="16"/>
      <c r="JIR43" s="17"/>
      <c r="JIS43" s="17"/>
      <c r="JIT43" s="17"/>
      <c r="JIU43" s="18"/>
      <c r="JIV43" s="10"/>
      <c r="JIW43" s="11"/>
      <c r="JIX43" s="11"/>
      <c r="JIY43" s="11"/>
      <c r="JIZ43" s="11"/>
      <c r="JJA43" s="12"/>
      <c r="JJB43" s="12"/>
      <c r="JJC43" s="12"/>
      <c r="JJD43" s="12"/>
      <c r="JJE43" s="13"/>
      <c r="JJF43" s="13"/>
      <c r="JJG43" s="13"/>
      <c r="JJH43" s="14"/>
      <c r="JJI43" s="15"/>
      <c r="JJJ43" s="16"/>
      <c r="JJK43" s="15"/>
      <c r="JJL43" s="16"/>
      <c r="JJM43" s="17"/>
      <c r="JJN43" s="17"/>
      <c r="JJO43" s="17"/>
      <c r="JJP43" s="18"/>
      <c r="JJQ43" s="10"/>
      <c r="JJR43" s="11"/>
      <c r="JJS43" s="11"/>
      <c r="JJT43" s="11"/>
      <c r="JJU43" s="11"/>
      <c r="JJV43" s="12"/>
      <c r="JJW43" s="12"/>
      <c r="JJX43" s="12"/>
      <c r="JJY43" s="12"/>
      <c r="JJZ43" s="13"/>
      <c r="JKA43" s="13"/>
      <c r="JKB43" s="13"/>
      <c r="JKC43" s="14"/>
      <c r="JKD43" s="15"/>
      <c r="JKE43" s="16"/>
      <c r="JKF43" s="15"/>
      <c r="JKG43" s="16"/>
      <c r="JKH43" s="17"/>
      <c r="JKI43" s="17"/>
      <c r="JKJ43" s="17"/>
      <c r="JKK43" s="18"/>
      <c r="JKL43" s="10"/>
      <c r="JKM43" s="11"/>
      <c r="JKN43" s="11"/>
      <c r="JKO43" s="11"/>
      <c r="JKP43" s="11"/>
      <c r="JKQ43" s="12"/>
      <c r="JKR43" s="12"/>
      <c r="JKS43" s="12"/>
      <c r="JKT43" s="12"/>
      <c r="JKU43" s="13"/>
      <c r="JKV43" s="13"/>
      <c r="JKW43" s="13"/>
      <c r="JKX43" s="14"/>
      <c r="JKY43" s="15"/>
      <c r="JKZ43" s="16"/>
      <c r="JLA43" s="15"/>
      <c r="JLB43" s="16"/>
      <c r="JLC43" s="17"/>
      <c r="JLD43" s="17"/>
      <c r="JLE43" s="17"/>
      <c r="JLF43" s="18"/>
      <c r="JLG43" s="10"/>
      <c r="JLH43" s="11"/>
      <c r="JLI43" s="11"/>
      <c r="JLJ43" s="11"/>
      <c r="JLK43" s="11"/>
      <c r="JLL43" s="12"/>
      <c r="JLM43" s="12"/>
      <c r="JLN43" s="12"/>
      <c r="JLO43" s="12"/>
      <c r="JLP43" s="13"/>
      <c r="JLQ43" s="13"/>
      <c r="JLR43" s="13"/>
      <c r="JLS43" s="14"/>
      <c r="JLT43" s="15"/>
      <c r="JLU43" s="16"/>
      <c r="JLV43" s="15"/>
      <c r="JLW43" s="16"/>
      <c r="JLX43" s="17"/>
      <c r="JLY43" s="17"/>
      <c r="JLZ43" s="17"/>
      <c r="JMA43" s="18"/>
      <c r="JMB43" s="10"/>
      <c r="JMC43" s="11"/>
      <c r="JMD43" s="11"/>
      <c r="JME43" s="11"/>
      <c r="JMF43" s="11"/>
      <c r="JMG43" s="12"/>
      <c r="JMH43" s="12"/>
      <c r="JMI43" s="12"/>
      <c r="JMJ43" s="12"/>
      <c r="JMK43" s="13"/>
      <c r="JML43" s="13"/>
      <c r="JMM43" s="13"/>
      <c r="JMN43" s="14"/>
      <c r="JMO43" s="15"/>
      <c r="JMP43" s="16"/>
      <c r="JMQ43" s="15"/>
      <c r="JMR43" s="16"/>
      <c r="JMS43" s="17"/>
      <c r="JMT43" s="17"/>
      <c r="JMU43" s="17"/>
      <c r="JMV43" s="18"/>
      <c r="JMW43" s="10"/>
      <c r="JMX43" s="11"/>
      <c r="JMY43" s="11"/>
      <c r="JMZ43" s="11"/>
      <c r="JNA43" s="11"/>
      <c r="JNB43" s="12"/>
      <c r="JNC43" s="12"/>
      <c r="JND43" s="12"/>
      <c r="JNE43" s="12"/>
      <c r="JNF43" s="13"/>
      <c r="JNG43" s="13"/>
      <c r="JNH43" s="13"/>
      <c r="JNI43" s="14"/>
      <c r="JNJ43" s="15"/>
      <c r="JNK43" s="16"/>
      <c r="JNL43" s="15"/>
      <c r="JNM43" s="16"/>
      <c r="JNN43" s="17"/>
      <c r="JNO43" s="17"/>
      <c r="JNP43" s="17"/>
      <c r="JNQ43" s="18"/>
      <c r="JNR43" s="10"/>
      <c r="JNS43" s="11"/>
      <c r="JNT43" s="11"/>
      <c r="JNU43" s="11"/>
      <c r="JNV43" s="11"/>
      <c r="JNW43" s="12"/>
      <c r="JNX43" s="12"/>
      <c r="JNY43" s="12"/>
      <c r="JNZ43" s="12"/>
      <c r="JOA43" s="13"/>
      <c r="JOB43" s="13"/>
      <c r="JOC43" s="13"/>
      <c r="JOD43" s="14"/>
      <c r="JOE43" s="15"/>
      <c r="JOF43" s="16"/>
      <c r="JOG43" s="15"/>
      <c r="JOH43" s="16"/>
      <c r="JOI43" s="17"/>
      <c r="JOJ43" s="17"/>
      <c r="JOK43" s="17"/>
      <c r="JOL43" s="18"/>
      <c r="JOM43" s="10"/>
      <c r="JON43" s="11"/>
      <c r="JOO43" s="11"/>
      <c r="JOP43" s="11"/>
      <c r="JOQ43" s="11"/>
      <c r="JOR43" s="12"/>
      <c r="JOS43" s="12"/>
      <c r="JOT43" s="12"/>
      <c r="JOU43" s="12"/>
      <c r="JOV43" s="13"/>
      <c r="JOW43" s="13"/>
      <c r="JOX43" s="13"/>
      <c r="JOY43" s="14"/>
      <c r="JOZ43" s="15"/>
      <c r="JPA43" s="16"/>
      <c r="JPB43" s="15"/>
      <c r="JPC43" s="16"/>
      <c r="JPD43" s="17"/>
      <c r="JPE43" s="17"/>
      <c r="JPF43" s="17"/>
      <c r="JPG43" s="18"/>
      <c r="JPH43" s="10"/>
      <c r="JPI43" s="11"/>
      <c r="JPJ43" s="11"/>
      <c r="JPK43" s="11"/>
      <c r="JPL43" s="11"/>
      <c r="JPM43" s="12"/>
      <c r="JPN43" s="12"/>
      <c r="JPO43" s="12"/>
      <c r="JPP43" s="12"/>
      <c r="JPQ43" s="13"/>
      <c r="JPR43" s="13"/>
      <c r="JPS43" s="13"/>
      <c r="JPT43" s="14"/>
      <c r="JPU43" s="15"/>
      <c r="JPV43" s="16"/>
      <c r="JPW43" s="15"/>
      <c r="JPX43" s="16"/>
      <c r="JPY43" s="17"/>
      <c r="JPZ43" s="17"/>
      <c r="JQA43" s="17"/>
      <c r="JQB43" s="18"/>
      <c r="JQC43" s="10"/>
      <c r="JQD43" s="11"/>
      <c r="JQE43" s="11"/>
      <c r="JQF43" s="11"/>
      <c r="JQG43" s="11"/>
      <c r="JQH43" s="12"/>
      <c r="JQI43" s="12"/>
      <c r="JQJ43" s="12"/>
      <c r="JQK43" s="12"/>
      <c r="JQL43" s="13"/>
      <c r="JQM43" s="13"/>
      <c r="JQN43" s="13"/>
      <c r="JQO43" s="14"/>
      <c r="JQP43" s="15"/>
      <c r="JQQ43" s="16"/>
      <c r="JQR43" s="15"/>
      <c r="JQS43" s="16"/>
      <c r="JQT43" s="17"/>
      <c r="JQU43" s="17"/>
      <c r="JQV43" s="17"/>
      <c r="JQW43" s="18"/>
      <c r="JQX43" s="10"/>
      <c r="JQY43" s="11"/>
      <c r="JQZ43" s="11"/>
      <c r="JRA43" s="11"/>
      <c r="JRB43" s="11"/>
      <c r="JRC43" s="12"/>
      <c r="JRD43" s="12"/>
      <c r="JRE43" s="12"/>
      <c r="JRF43" s="12"/>
      <c r="JRG43" s="13"/>
      <c r="JRH43" s="13"/>
      <c r="JRI43" s="13"/>
      <c r="JRJ43" s="14"/>
      <c r="JRK43" s="15"/>
      <c r="JRL43" s="16"/>
      <c r="JRM43" s="15"/>
      <c r="JRN43" s="16"/>
      <c r="JRO43" s="17"/>
      <c r="JRP43" s="17"/>
      <c r="JRQ43" s="17"/>
      <c r="JRR43" s="18"/>
      <c r="JRS43" s="10"/>
      <c r="JRT43" s="11"/>
      <c r="JRU43" s="11"/>
      <c r="JRV43" s="11"/>
      <c r="JRW43" s="11"/>
      <c r="JRX43" s="12"/>
      <c r="JRY43" s="12"/>
      <c r="JRZ43" s="12"/>
      <c r="JSA43" s="12"/>
      <c r="JSB43" s="13"/>
      <c r="JSC43" s="13"/>
      <c r="JSD43" s="13"/>
      <c r="JSE43" s="14"/>
      <c r="JSF43" s="15"/>
      <c r="JSG43" s="16"/>
      <c r="JSH43" s="15"/>
      <c r="JSI43" s="16"/>
      <c r="JSJ43" s="17"/>
      <c r="JSK43" s="17"/>
      <c r="JSL43" s="17"/>
      <c r="JSM43" s="18"/>
      <c r="JSN43" s="10"/>
      <c r="JSO43" s="11"/>
      <c r="JSP43" s="11"/>
      <c r="JSQ43" s="11"/>
      <c r="JSR43" s="11"/>
      <c r="JSS43" s="12"/>
      <c r="JST43" s="12"/>
      <c r="JSU43" s="12"/>
      <c r="JSV43" s="12"/>
      <c r="JSW43" s="13"/>
      <c r="JSX43" s="13"/>
      <c r="JSY43" s="13"/>
      <c r="JSZ43" s="14"/>
      <c r="JTA43" s="15"/>
      <c r="JTB43" s="16"/>
      <c r="JTC43" s="15"/>
      <c r="JTD43" s="16"/>
      <c r="JTE43" s="17"/>
      <c r="JTF43" s="17"/>
      <c r="JTG43" s="17"/>
      <c r="JTH43" s="18"/>
      <c r="JTI43" s="10"/>
      <c r="JTJ43" s="11"/>
      <c r="JTK43" s="11"/>
      <c r="JTL43" s="11"/>
      <c r="JTM43" s="11"/>
      <c r="JTN43" s="12"/>
      <c r="JTO43" s="12"/>
      <c r="JTP43" s="12"/>
      <c r="JTQ43" s="12"/>
      <c r="JTR43" s="13"/>
      <c r="JTS43" s="13"/>
      <c r="JTT43" s="13"/>
      <c r="JTU43" s="14"/>
      <c r="JTV43" s="15"/>
      <c r="JTW43" s="16"/>
      <c r="JTX43" s="15"/>
      <c r="JTY43" s="16"/>
      <c r="JTZ43" s="17"/>
      <c r="JUA43" s="17"/>
      <c r="JUB43" s="17"/>
      <c r="JUC43" s="18"/>
      <c r="JUD43" s="10"/>
      <c r="JUE43" s="11"/>
      <c r="JUF43" s="11"/>
      <c r="JUG43" s="11"/>
      <c r="JUH43" s="11"/>
      <c r="JUI43" s="12"/>
      <c r="JUJ43" s="12"/>
      <c r="JUK43" s="12"/>
      <c r="JUL43" s="12"/>
      <c r="JUM43" s="13"/>
      <c r="JUN43" s="13"/>
      <c r="JUO43" s="13"/>
      <c r="JUP43" s="14"/>
      <c r="JUQ43" s="15"/>
      <c r="JUR43" s="16"/>
      <c r="JUS43" s="15"/>
      <c r="JUT43" s="16"/>
      <c r="JUU43" s="17"/>
      <c r="JUV43" s="17"/>
      <c r="JUW43" s="17"/>
      <c r="JUX43" s="18"/>
      <c r="JUY43" s="10"/>
      <c r="JUZ43" s="11"/>
      <c r="JVA43" s="11"/>
      <c r="JVB43" s="11"/>
      <c r="JVC43" s="11"/>
      <c r="JVD43" s="12"/>
      <c r="JVE43" s="12"/>
      <c r="JVF43" s="12"/>
      <c r="JVG43" s="12"/>
      <c r="JVH43" s="13"/>
      <c r="JVI43" s="13"/>
      <c r="JVJ43" s="13"/>
      <c r="JVK43" s="14"/>
      <c r="JVL43" s="15"/>
      <c r="JVM43" s="16"/>
      <c r="JVN43" s="15"/>
      <c r="JVO43" s="16"/>
      <c r="JVP43" s="17"/>
      <c r="JVQ43" s="17"/>
      <c r="JVR43" s="17"/>
      <c r="JVS43" s="18"/>
      <c r="JVT43" s="10"/>
      <c r="JVU43" s="11"/>
      <c r="JVV43" s="11"/>
      <c r="JVW43" s="11"/>
      <c r="JVX43" s="11"/>
      <c r="JVY43" s="12"/>
      <c r="JVZ43" s="12"/>
      <c r="JWA43" s="12"/>
      <c r="JWB43" s="12"/>
      <c r="JWC43" s="13"/>
      <c r="JWD43" s="13"/>
      <c r="JWE43" s="13"/>
      <c r="JWF43" s="14"/>
      <c r="JWG43" s="15"/>
      <c r="JWH43" s="16"/>
      <c r="JWI43" s="15"/>
      <c r="JWJ43" s="16"/>
      <c r="JWK43" s="17"/>
      <c r="JWL43" s="17"/>
      <c r="JWM43" s="17"/>
      <c r="JWN43" s="18"/>
      <c r="JWO43" s="10"/>
      <c r="JWP43" s="11"/>
      <c r="JWQ43" s="11"/>
      <c r="JWR43" s="11"/>
      <c r="JWS43" s="11"/>
      <c r="JWT43" s="12"/>
      <c r="JWU43" s="12"/>
      <c r="JWV43" s="12"/>
      <c r="JWW43" s="12"/>
      <c r="JWX43" s="13"/>
      <c r="JWY43" s="13"/>
      <c r="JWZ43" s="13"/>
      <c r="JXA43" s="14"/>
      <c r="JXB43" s="15"/>
      <c r="JXC43" s="16"/>
      <c r="JXD43" s="15"/>
      <c r="JXE43" s="16"/>
      <c r="JXF43" s="17"/>
      <c r="JXG43" s="17"/>
      <c r="JXH43" s="17"/>
      <c r="JXI43" s="18"/>
      <c r="JXJ43" s="10"/>
      <c r="JXK43" s="11"/>
      <c r="JXL43" s="11"/>
      <c r="JXM43" s="11"/>
      <c r="JXN43" s="11"/>
      <c r="JXO43" s="12"/>
      <c r="JXP43" s="12"/>
      <c r="JXQ43" s="12"/>
      <c r="JXR43" s="12"/>
      <c r="JXS43" s="13"/>
      <c r="JXT43" s="13"/>
      <c r="JXU43" s="13"/>
      <c r="JXV43" s="14"/>
      <c r="JXW43" s="15"/>
      <c r="JXX43" s="16"/>
      <c r="JXY43" s="15"/>
      <c r="JXZ43" s="16"/>
      <c r="JYA43" s="17"/>
      <c r="JYB43" s="17"/>
      <c r="JYC43" s="17"/>
      <c r="JYD43" s="18"/>
      <c r="JYE43" s="10"/>
      <c r="JYF43" s="11"/>
      <c r="JYG43" s="11"/>
      <c r="JYH43" s="11"/>
      <c r="JYI43" s="11"/>
      <c r="JYJ43" s="12"/>
      <c r="JYK43" s="12"/>
      <c r="JYL43" s="12"/>
      <c r="JYM43" s="12"/>
      <c r="JYN43" s="13"/>
      <c r="JYO43" s="13"/>
      <c r="JYP43" s="13"/>
      <c r="JYQ43" s="14"/>
      <c r="JYR43" s="15"/>
      <c r="JYS43" s="16"/>
      <c r="JYT43" s="15"/>
      <c r="JYU43" s="16"/>
      <c r="JYV43" s="17"/>
      <c r="JYW43" s="17"/>
      <c r="JYX43" s="17"/>
      <c r="JYY43" s="18"/>
      <c r="JYZ43" s="10"/>
      <c r="JZA43" s="11"/>
      <c r="JZB43" s="11"/>
      <c r="JZC43" s="11"/>
      <c r="JZD43" s="11"/>
      <c r="JZE43" s="12"/>
      <c r="JZF43" s="12"/>
      <c r="JZG43" s="12"/>
      <c r="JZH43" s="12"/>
      <c r="JZI43" s="13"/>
      <c r="JZJ43" s="13"/>
      <c r="JZK43" s="13"/>
      <c r="JZL43" s="14"/>
      <c r="JZM43" s="15"/>
      <c r="JZN43" s="16"/>
      <c r="JZO43" s="15"/>
      <c r="JZP43" s="16"/>
      <c r="JZQ43" s="17"/>
      <c r="JZR43" s="17"/>
      <c r="JZS43" s="17"/>
      <c r="JZT43" s="18"/>
      <c r="JZU43" s="10"/>
      <c r="JZV43" s="11"/>
      <c r="JZW43" s="11"/>
      <c r="JZX43" s="11"/>
      <c r="JZY43" s="11"/>
      <c r="JZZ43" s="12"/>
      <c r="KAA43" s="12"/>
      <c r="KAB43" s="12"/>
      <c r="KAC43" s="12"/>
      <c r="KAD43" s="13"/>
      <c r="KAE43" s="13"/>
      <c r="KAF43" s="13"/>
      <c r="KAG43" s="14"/>
      <c r="KAH43" s="15"/>
      <c r="KAI43" s="16"/>
      <c r="KAJ43" s="15"/>
      <c r="KAK43" s="16"/>
      <c r="KAL43" s="17"/>
      <c r="KAM43" s="17"/>
      <c r="KAN43" s="17"/>
      <c r="KAO43" s="18"/>
      <c r="KAP43" s="10"/>
      <c r="KAQ43" s="11"/>
      <c r="KAR43" s="11"/>
      <c r="KAS43" s="11"/>
      <c r="KAT43" s="11"/>
      <c r="KAU43" s="12"/>
      <c r="KAV43" s="12"/>
      <c r="KAW43" s="12"/>
      <c r="KAX43" s="12"/>
      <c r="KAY43" s="13"/>
      <c r="KAZ43" s="13"/>
      <c r="KBA43" s="13"/>
      <c r="KBB43" s="14"/>
      <c r="KBC43" s="15"/>
      <c r="KBD43" s="16"/>
      <c r="KBE43" s="15"/>
      <c r="KBF43" s="16"/>
      <c r="KBG43" s="17"/>
      <c r="KBH43" s="17"/>
      <c r="KBI43" s="17"/>
      <c r="KBJ43" s="18"/>
      <c r="KBK43" s="10"/>
      <c r="KBL43" s="11"/>
      <c r="KBM43" s="11"/>
      <c r="KBN43" s="11"/>
      <c r="KBO43" s="11"/>
      <c r="KBP43" s="12"/>
      <c r="KBQ43" s="12"/>
      <c r="KBR43" s="12"/>
      <c r="KBS43" s="12"/>
      <c r="KBT43" s="13"/>
      <c r="KBU43" s="13"/>
      <c r="KBV43" s="13"/>
      <c r="KBW43" s="14"/>
      <c r="KBX43" s="15"/>
      <c r="KBY43" s="16"/>
      <c r="KBZ43" s="15"/>
      <c r="KCA43" s="16"/>
      <c r="KCB43" s="17"/>
      <c r="KCC43" s="17"/>
      <c r="KCD43" s="17"/>
      <c r="KCE43" s="18"/>
      <c r="KCF43" s="10"/>
      <c r="KCG43" s="11"/>
      <c r="KCH43" s="11"/>
      <c r="KCI43" s="11"/>
      <c r="KCJ43" s="11"/>
      <c r="KCK43" s="12"/>
      <c r="KCL43" s="12"/>
      <c r="KCM43" s="12"/>
      <c r="KCN43" s="12"/>
      <c r="KCO43" s="13"/>
      <c r="KCP43" s="13"/>
      <c r="KCQ43" s="13"/>
      <c r="KCR43" s="14"/>
      <c r="KCS43" s="15"/>
      <c r="KCT43" s="16"/>
      <c r="KCU43" s="15"/>
      <c r="KCV43" s="16"/>
      <c r="KCW43" s="17"/>
      <c r="KCX43" s="17"/>
      <c r="KCY43" s="17"/>
      <c r="KCZ43" s="18"/>
      <c r="KDA43" s="10"/>
      <c r="KDB43" s="11"/>
      <c r="KDC43" s="11"/>
      <c r="KDD43" s="11"/>
      <c r="KDE43" s="11"/>
      <c r="KDF43" s="12"/>
      <c r="KDG43" s="12"/>
      <c r="KDH43" s="12"/>
      <c r="KDI43" s="12"/>
      <c r="KDJ43" s="13"/>
      <c r="KDK43" s="13"/>
      <c r="KDL43" s="13"/>
      <c r="KDM43" s="14"/>
      <c r="KDN43" s="15"/>
      <c r="KDO43" s="16"/>
      <c r="KDP43" s="15"/>
      <c r="KDQ43" s="16"/>
      <c r="KDR43" s="17"/>
      <c r="KDS43" s="17"/>
      <c r="KDT43" s="17"/>
      <c r="KDU43" s="18"/>
      <c r="KDV43" s="10"/>
      <c r="KDW43" s="11"/>
      <c r="KDX43" s="11"/>
      <c r="KDY43" s="11"/>
      <c r="KDZ43" s="11"/>
      <c r="KEA43" s="12"/>
      <c r="KEB43" s="12"/>
      <c r="KEC43" s="12"/>
      <c r="KED43" s="12"/>
      <c r="KEE43" s="13"/>
      <c r="KEF43" s="13"/>
      <c r="KEG43" s="13"/>
      <c r="KEH43" s="14"/>
      <c r="KEI43" s="15"/>
      <c r="KEJ43" s="16"/>
      <c r="KEK43" s="15"/>
      <c r="KEL43" s="16"/>
      <c r="KEM43" s="17"/>
      <c r="KEN43" s="17"/>
      <c r="KEO43" s="17"/>
      <c r="KEP43" s="18"/>
      <c r="KEQ43" s="10"/>
      <c r="KER43" s="11"/>
      <c r="KES43" s="11"/>
      <c r="KET43" s="11"/>
      <c r="KEU43" s="11"/>
      <c r="KEV43" s="12"/>
      <c r="KEW43" s="12"/>
      <c r="KEX43" s="12"/>
      <c r="KEY43" s="12"/>
      <c r="KEZ43" s="13"/>
      <c r="KFA43" s="13"/>
      <c r="KFB43" s="13"/>
      <c r="KFC43" s="14"/>
      <c r="KFD43" s="15"/>
      <c r="KFE43" s="16"/>
      <c r="KFF43" s="15"/>
      <c r="KFG43" s="16"/>
      <c r="KFH43" s="17"/>
      <c r="KFI43" s="17"/>
      <c r="KFJ43" s="17"/>
      <c r="KFK43" s="18"/>
      <c r="KFL43" s="10"/>
      <c r="KFM43" s="11"/>
      <c r="KFN43" s="11"/>
      <c r="KFO43" s="11"/>
      <c r="KFP43" s="11"/>
      <c r="KFQ43" s="12"/>
      <c r="KFR43" s="12"/>
      <c r="KFS43" s="12"/>
      <c r="KFT43" s="12"/>
      <c r="KFU43" s="13"/>
      <c r="KFV43" s="13"/>
      <c r="KFW43" s="13"/>
      <c r="KFX43" s="14"/>
      <c r="KFY43" s="15"/>
      <c r="KFZ43" s="16"/>
      <c r="KGA43" s="15"/>
      <c r="KGB43" s="16"/>
      <c r="KGC43" s="17"/>
      <c r="KGD43" s="17"/>
      <c r="KGE43" s="17"/>
      <c r="KGF43" s="18"/>
      <c r="KGG43" s="10"/>
      <c r="KGH43" s="11"/>
      <c r="KGI43" s="11"/>
      <c r="KGJ43" s="11"/>
      <c r="KGK43" s="11"/>
      <c r="KGL43" s="12"/>
      <c r="KGM43" s="12"/>
      <c r="KGN43" s="12"/>
      <c r="KGO43" s="12"/>
      <c r="KGP43" s="13"/>
      <c r="KGQ43" s="13"/>
      <c r="KGR43" s="13"/>
      <c r="KGS43" s="14"/>
      <c r="KGT43" s="15"/>
      <c r="KGU43" s="16"/>
      <c r="KGV43" s="15"/>
      <c r="KGW43" s="16"/>
      <c r="KGX43" s="17"/>
      <c r="KGY43" s="17"/>
      <c r="KGZ43" s="17"/>
      <c r="KHA43" s="18"/>
      <c r="KHB43" s="10"/>
      <c r="KHC43" s="11"/>
      <c r="KHD43" s="11"/>
      <c r="KHE43" s="11"/>
      <c r="KHF43" s="11"/>
      <c r="KHG43" s="12"/>
      <c r="KHH43" s="12"/>
      <c r="KHI43" s="12"/>
      <c r="KHJ43" s="12"/>
      <c r="KHK43" s="13"/>
      <c r="KHL43" s="13"/>
      <c r="KHM43" s="13"/>
      <c r="KHN43" s="14"/>
      <c r="KHO43" s="15"/>
      <c r="KHP43" s="16"/>
      <c r="KHQ43" s="15"/>
      <c r="KHR43" s="16"/>
      <c r="KHS43" s="17"/>
      <c r="KHT43" s="17"/>
      <c r="KHU43" s="17"/>
      <c r="KHV43" s="18"/>
      <c r="KHW43" s="10"/>
      <c r="KHX43" s="11"/>
      <c r="KHY43" s="11"/>
      <c r="KHZ43" s="11"/>
      <c r="KIA43" s="11"/>
      <c r="KIB43" s="12"/>
      <c r="KIC43" s="12"/>
      <c r="KID43" s="12"/>
      <c r="KIE43" s="12"/>
      <c r="KIF43" s="13"/>
      <c r="KIG43" s="13"/>
      <c r="KIH43" s="13"/>
      <c r="KII43" s="14"/>
      <c r="KIJ43" s="15"/>
      <c r="KIK43" s="16"/>
      <c r="KIL43" s="15"/>
      <c r="KIM43" s="16"/>
      <c r="KIN43" s="17"/>
      <c r="KIO43" s="17"/>
      <c r="KIP43" s="17"/>
      <c r="KIQ43" s="18"/>
      <c r="KIR43" s="10"/>
      <c r="KIS43" s="11"/>
      <c r="KIT43" s="11"/>
      <c r="KIU43" s="11"/>
      <c r="KIV43" s="11"/>
      <c r="KIW43" s="12"/>
      <c r="KIX43" s="12"/>
      <c r="KIY43" s="12"/>
      <c r="KIZ43" s="12"/>
      <c r="KJA43" s="13"/>
      <c r="KJB43" s="13"/>
      <c r="KJC43" s="13"/>
      <c r="KJD43" s="14"/>
      <c r="KJE43" s="15"/>
      <c r="KJF43" s="16"/>
      <c r="KJG43" s="15"/>
      <c r="KJH43" s="16"/>
      <c r="KJI43" s="17"/>
      <c r="KJJ43" s="17"/>
      <c r="KJK43" s="17"/>
      <c r="KJL43" s="18"/>
      <c r="KJM43" s="10"/>
      <c r="KJN43" s="11"/>
      <c r="KJO43" s="11"/>
      <c r="KJP43" s="11"/>
      <c r="KJQ43" s="11"/>
      <c r="KJR43" s="12"/>
      <c r="KJS43" s="12"/>
      <c r="KJT43" s="12"/>
      <c r="KJU43" s="12"/>
      <c r="KJV43" s="13"/>
      <c r="KJW43" s="13"/>
      <c r="KJX43" s="13"/>
      <c r="KJY43" s="14"/>
      <c r="KJZ43" s="15"/>
      <c r="KKA43" s="16"/>
      <c r="KKB43" s="15"/>
      <c r="KKC43" s="16"/>
      <c r="KKD43" s="17"/>
      <c r="KKE43" s="17"/>
      <c r="KKF43" s="17"/>
      <c r="KKG43" s="18"/>
      <c r="KKH43" s="10"/>
      <c r="KKI43" s="11"/>
      <c r="KKJ43" s="11"/>
      <c r="KKK43" s="11"/>
      <c r="KKL43" s="11"/>
      <c r="KKM43" s="12"/>
      <c r="KKN43" s="12"/>
      <c r="KKO43" s="12"/>
      <c r="KKP43" s="12"/>
      <c r="KKQ43" s="13"/>
      <c r="KKR43" s="13"/>
      <c r="KKS43" s="13"/>
      <c r="KKT43" s="14"/>
      <c r="KKU43" s="15"/>
      <c r="KKV43" s="16"/>
      <c r="KKW43" s="15"/>
      <c r="KKX43" s="16"/>
      <c r="KKY43" s="17"/>
      <c r="KKZ43" s="17"/>
      <c r="KLA43" s="17"/>
      <c r="KLB43" s="18"/>
      <c r="KLC43" s="10"/>
      <c r="KLD43" s="11"/>
      <c r="KLE43" s="11"/>
      <c r="KLF43" s="11"/>
      <c r="KLG43" s="11"/>
      <c r="KLH43" s="12"/>
      <c r="KLI43" s="12"/>
      <c r="KLJ43" s="12"/>
      <c r="KLK43" s="12"/>
      <c r="KLL43" s="13"/>
      <c r="KLM43" s="13"/>
      <c r="KLN43" s="13"/>
      <c r="KLO43" s="14"/>
      <c r="KLP43" s="15"/>
      <c r="KLQ43" s="16"/>
      <c r="KLR43" s="15"/>
      <c r="KLS43" s="16"/>
      <c r="KLT43" s="17"/>
      <c r="KLU43" s="17"/>
      <c r="KLV43" s="17"/>
      <c r="KLW43" s="18"/>
      <c r="KLX43" s="10"/>
      <c r="KLY43" s="11"/>
      <c r="KLZ43" s="11"/>
      <c r="KMA43" s="11"/>
      <c r="KMB43" s="11"/>
      <c r="KMC43" s="12"/>
      <c r="KMD43" s="12"/>
      <c r="KME43" s="12"/>
      <c r="KMF43" s="12"/>
      <c r="KMG43" s="13"/>
      <c r="KMH43" s="13"/>
      <c r="KMI43" s="13"/>
      <c r="KMJ43" s="14"/>
      <c r="KMK43" s="15"/>
      <c r="KML43" s="16"/>
      <c r="KMM43" s="15"/>
      <c r="KMN43" s="16"/>
      <c r="KMO43" s="17"/>
      <c r="KMP43" s="17"/>
      <c r="KMQ43" s="17"/>
      <c r="KMR43" s="18"/>
      <c r="KMS43" s="10"/>
      <c r="KMT43" s="11"/>
      <c r="KMU43" s="11"/>
      <c r="KMV43" s="11"/>
      <c r="KMW43" s="11"/>
      <c r="KMX43" s="12"/>
      <c r="KMY43" s="12"/>
      <c r="KMZ43" s="12"/>
      <c r="KNA43" s="12"/>
      <c r="KNB43" s="13"/>
      <c r="KNC43" s="13"/>
      <c r="KND43" s="13"/>
      <c r="KNE43" s="14"/>
      <c r="KNF43" s="15"/>
      <c r="KNG43" s="16"/>
      <c r="KNH43" s="15"/>
      <c r="KNI43" s="16"/>
      <c r="KNJ43" s="17"/>
      <c r="KNK43" s="17"/>
      <c r="KNL43" s="17"/>
      <c r="KNM43" s="18"/>
      <c r="KNN43" s="10"/>
      <c r="KNO43" s="11"/>
      <c r="KNP43" s="11"/>
      <c r="KNQ43" s="11"/>
      <c r="KNR43" s="11"/>
      <c r="KNS43" s="12"/>
      <c r="KNT43" s="12"/>
      <c r="KNU43" s="12"/>
      <c r="KNV43" s="12"/>
      <c r="KNW43" s="13"/>
      <c r="KNX43" s="13"/>
      <c r="KNY43" s="13"/>
      <c r="KNZ43" s="14"/>
      <c r="KOA43" s="15"/>
      <c r="KOB43" s="16"/>
      <c r="KOC43" s="15"/>
      <c r="KOD43" s="16"/>
      <c r="KOE43" s="17"/>
      <c r="KOF43" s="17"/>
      <c r="KOG43" s="17"/>
      <c r="KOH43" s="18"/>
      <c r="KOI43" s="10"/>
      <c r="KOJ43" s="11"/>
      <c r="KOK43" s="11"/>
      <c r="KOL43" s="11"/>
      <c r="KOM43" s="11"/>
      <c r="KON43" s="12"/>
      <c r="KOO43" s="12"/>
      <c r="KOP43" s="12"/>
      <c r="KOQ43" s="12"/>
      <c r="KOR43" s="13"/>
      <c r="KOS43" s="13"/>
      <c r="KOT43" s="13"/>
      <c r="KOU43" s="14"/>
      <c r="KOV43" s="15"/>
      <c r="KOW43" s="16"/>
      <c r="KOX43" s="15"/>
      <c r="KOY43" s="16"/>
      <c r="KOZ43" s="17"/>
      <c r="KPA43" s="17"/>
      <c r="KPB43" s="17"/>
      <c r="KPC43" s="18"/>
      <c r="KPD43" s="10"/>
      <c r="KPE43" s="11"/>
      <c r="KPF43" s="11"/>
      <c r="KPG43" s="11"/>
      <c r="KPH43" s="11"/>
      <c r="KPI43" s="12"/>
      <c r="KPJ43" s="12"/>
      <c r="KPK43" s="12"/>
      <c r="KPL43" s="12"/>
      <c r="KPM43" s="13"/>
      <c r="KPN43" s="13"/>
      <c r="KPO43" s="13"/>
      <c r="KPP43" s="14"/>
      <c r="KPQ43" s="15"/>
      <c r="KPR43" s="16"/>
      <c r="KPS43" s="15"/>
      <c r="KPT43" s="16"/>
      <c r="KPU43" s="17"/>
      <c r="KPV43" s="17"/>
      <c r="KPW43" s="17"/>
      <c r="KPX43" s="18"/>
      <c r="KPY43" s="10"/>
      <c r="KPZ43" s="11"/>
      <c r="KQA43" s="11"/>
      <c r="KQB43" s="11"/>
      <c r="KQC43" s="11"/>
      <c r="KQD43" s="12"/>
      <c r="KQE43" s="12"/>
      <c r="KQF43" s="12"/>
      <c r="KQG43" s="12"/>
      <c r="KQH43" s="13"/>
      <c r="KQI43" s="13"/>
      <c r="KQJ43" s="13"/>
      <c r="KQK43" s="14"/>
      <c r="KQL43" s="15"/>
      <c r="KQM43" s="16"/>
      <c r="KQN43" s="15"/>
      <c r="KQO43" s="16"/>
      <c r="KQP43" s="17"/>
      <c r="KQQ43" s="17"/>
      <c r="KQR43" s="17"/>
      <c r="KQS43" s="18"/>
      <c r="KQT43" s="10"/>
      <c r="KQU43" s="11"/>
      <c r="KQV43" s="11"/>
      <c r="KQW43" s="11"/>
      <c r="KQX43" s="11"/>
      <c r="KQY43" s="12"/>
      <c r="KQZ43" s="12"/>
      <c r="KRA43" s="12"/>
      <c r="KRB43" s="12"/>
      <c r="KRC43" s="13"/>
      <c r="KRD43" s="13"/>
      <c r="KRE43" s="13"/>
      <c r="KRF43" s="14"/>
      <c r="KRG43" s="15"/>
      <c r="KRH43" s="16"/>
      <c r="KRI43" s="15"/>
      <c r="KRJ43" s="16"/>
      <c r="KRK43" s="17"/>
      <c r="KRL43" s="17"/>
      <c r="KRM43" s="17"/>
      <c r="KRN43" s="18"/>
      <c r="KRO43" s="10"/>
      <c r="KRP43" s="11"/>
      <c r="KRQ43" s="11"/>
      <c r="KRR43" s="11"/>
      <c r="KRS43" s="11"/>
      <c r="KRT43" s="12"/>
      <c r="KRU43" s="12"/>
      <c r="KRV43" s="12"/>
      <c r="KRW43" s="12"/>
      <c r="KRX43" s="13"/>
      <c r="KRY43" s="13"/>
      <c r="KRZ43" s="13"/>
      <c r="KSA43" s="14"/>
      <c r="KSB43" s="15"/>
      <c r="KSC43" s="16"/>
      <c r="KSD43" s="15"/>
      <c r="KSE43" s="16"/>
      <c r="KSF43" s="17"/>
      <c r="KSG43" s="17"/>
      <c r="KSH43" s="17"/>
      <c r="KSI43" s="18"/>
      <c r="KSJ43" s="10"/>
      <c r="KSK43" s="11"/>
      <c r="KSL43" s="11"/>
      <c r="KSM43" s="11"/>
      <c r="KSN43" s="11"/>
      <c r="KSO43" s="12"/>
      <c r="KSP43" s="12"/>
      <c r="KSQ43" s="12"/>
      <c r="KSR43" s="12"/>
      <c r="KSS43" s="13"/>
      <c r="KST43" s="13"/>
      <c r="KSU43" s="13"/>
      <c r="KSV43" s="14"/>
      <c r="KSW43" s="15"/>
      <c r="KSX43" s="16"/>
      <c r="KSY43" s="15"/>
      <c r="KSZ43" s="16"/>
      <c r="KTA43" s="17"/>
      <c r="KTB43" s="17"/>
      <c r="KTC43" s="17"/>
      <c r="KTD43" s="18"/>
      <c r="KTE43" s="10"/>
      <c r="KTF43" s="11"/>
      <c r="KTG43" s="11"/>
      <c r="KTH43" s="11"/>
      <c r="KTI43" s="11"/>
      <c r="KTJ43" s="12"/>
      <c r="KTK43" s="12"/>
      <c r="KTL43" s="12"/>
      <c r="KTM43" s="12"/>
      <c r="KTN43" s="13"/>
      <c r="KTO43" s="13"/>
      <c r="KTP43" s="13"/>
      <c r="KTQ43" s="14"/>
      <c r="KTR43" s="15"/>
      <c r="KTS43" s="16"/>
      <c r="KTT43" s="15"/>
      <c r="KTU43" s="16"/>
      <c r="KTV43" s="17"/>
      <c r="KTW43" s="17"/>
      <c r="KTX43" s="17"/>
      <c r="KTY43" s="18"/>
      <c r="KTZ43" s="10"/>
      <c r="KUA43" s="11"/>
      <c r="KUB43" s="11"/>
      <c r="KUC43" s="11"/>
      <c r="KUD43" s="11"/>
      <c r="KUE43" s="12"/>
      <c r="KUF43" s="12"/>
      <c r="KUG43" s="12"/>
      <c r="KUH43" s="12"/>
      <c r="KUI43" s="13"/>
      <c r="KUJ43" s="13"/>
      <c r="KUK43" s="13"/>
      <c r="KUL43" s="14"/>
      <c r="KUM43" s="15"/>
      <c r="KUN43" s="16"/>
      <c r="KUO43" s="15"/>
      <c r="KUP43" s="16"/>
      <c r="KUQ43" s="17"/>
      <c r="KUR43" s="17"/>
      <c r="KUS43" s="17"/>
      <c r="KUT43" s="18"/>
      <c r="KUU43" s="10"/>
      <c r="KUV43" s="11"/>
      <c r="KUW43" s="11"/>
      <c r="KUX43" s="11"/>
      <c r="KUY43" s="11"/>
      <c r="KUZ43" s="12"/>
      <c r="KVA43" s="12"/>
      <c r="KVB43" s="12"/>
      <c r="KVC43" s="12"/>
      <c r="KVD43" s="13"/>
      <c r="KVE43" s="13"/>
      <c r="KVF43" s="13"/>
      <c r="KVG43" s="14"/>
      <c r="KVH43" s="15"/>
      <c r="KVI43" s="16"/>
      <c r="KVJ43" s="15"/>
      <c r="KVK43" s="16"/>
      <c r="KVL43" s="17"/>
      <c r="KVM43" s="17"/>
      <c r="KVN43" s="17"/>
      <c r="KVO43" s="18"/>
      <c r="KVP43" s="10"/>
      <c r="KVQ43" s="11"/>
      <c r="KVR43" s="11"/>
      <c r="KVS43" s="11"/>
      <c r="KVT43" s="11"/>
      <c r="KVU43" s="12"/>
      <c r="KVV43" s="12"/>
      <c r="KVW43" s="12"/>
      <c r="KVX43" s="12"/>
      <c r="KVY43" s="13"/>
      <c r="KVZ43" s="13"/>
      <c r="KWA43" s="13"/>
      <c r="KWB43" s="14"/>
      <c r="KWC43" s="15"/>
      <c r="KWD43" s="16"/>
      <c r="KWE43" s="15"/>
      <c r="KWF43" s="16"/>
      <c r="KWG43" s="17"/>
      <c r="KWH43" s="17"/>
      <c r="KWI43" s="17"/>
      <c r="KWJ43" s="18"/>
      <c r="KWK43" s="10"/>
      <c r="KWL43" s="11"/>
      <c r="KWM43" s="11"/>
      <c r="KWN43" s="11"/>
      <c r="KWO43" s="11"/>
      <c r="KWP43" s="12"/>
      <c r="KWQ43" s="12"/>
      <c r="KWR43" s="12"/>
      <c r="KWS43" s="12"/>
      <c r="KWT43" s="13"/>
      <c r="KWU43" s="13"/>
      <c r="KWV43" s="13"/>
      <c r="KWW43" s="14"/>
      <c r="KWX43" s="15"/>
      <c r="KWY43" s="16"/>
      <c r="KWZ43" s="15"/>
      <c r="KXA43" s="16"/>
      <c r="KXB43" s="17"/>
      <c r="KXC43" s="17"/>
      <c r="KXD43" s="17"/>
      <c r="KXE43" s="18"/>
      <c r="KXF43" s="10"/>
      <c r="KXG43" s="11"/>
      <c r="KXH43" s="11"/>
      <c r="KXI43" s="11"/>
      <c r="KXJ43" s="11"/>
      <c r="KXK43" s="12"/>
      <c r="KXL43" s="12"/>
      <c r="KXM43" s="12"/>
      <c r="KXN43" s="12"/>
      <c r="KXO43" s="13"/>
      <c r="KXP43" s="13"/>
      <c r="KXQ43" s="13"/>
      <c r="KXR43" s="14"/>
      <c r="KXS43" s="15"/>
      <c r="KXT43" s="16"/>
      <c r="KXU43" s="15"/>
      <c r="KXV43" s="16"/>
      <c r="KXW43" s="17"/>
      <c r="KXX43" s="17"/>
      <c r="KXY43" s="17"/>
      <c r="KXZ43" s="18"/>
      <c r="KYA43" s="10"/>
      <c r="KYB43" s="11"/>
      <c r="KYC43" s="11"/>
      <c r="KYD43" s="11"/>
      <c r="KYE43" s="11"/>
      <c r="KYF43" s="12"/>
      <c r="KYG43" s="12"/>
      <c r="KYH43" s="12"/>
      <c r="KYI43" s="12"/>
      <c r="KYJ43" s="13"/>
      <c r="KYK43" s="13"/>
      <c r="KYL43" s="13"/>
      <c r="KYM43" s="14"/>
      <c r="KYN43" s="15"/>
      <c r="KYO43" s="16"/>
      <c r="KYP43" s="15"/>
      <c r="KYQ43" s="16"/>
      <c r="KYR43" s="17"/>
      <c r="KYS43" s="17"/>
      <c r="KYT43" s="17"/>
      <c r="KYU43" s="18"/>
      <c r="KYV43" s="10"/>
      <c r="KYW43" s="11"/>
      <c r="KYX43" s="11"/>
      <c r="KYY43" s="11"/>
      <c r="KYZ43" s="11"/>
      <c r="KZA43" s="12"/>
      <c r="KZB43" s="12"/>
      <c r="KZC43" s="12"/>
      <c r="KZD43" s="12"/>
      <c r="KZE43" s="13"/>
      <c r="KZF43" s="13"/>
      <c r="KZG43" s="13"/>
      <c r="KZH43" s="14"/>
      <c r="KZI43" s="15"/>
      <c r="KZJ43" s="16"/>
      <c r="KZK43" s="15"/>
      <c r="KZL43" s="16"/>
      <c r="KZM43" s="17"/>
      <c r="KZN43" s="17"/>
      <c r="KZO43" s="17"/>
      <c r="KZP43" s="18"/>
      <c r="KZQ43" s="10"/>
      <c r="KZR43" s="11"/>
      <c r="KZS43" s="11"/>
      <c r="KZT43" s="11"/>
      <c r="KZU43" s="11"/>
      <c r="KZV43" s="12"/>
      <c r="KZW43" s="12"/>
      <c r="KZX43" s="12"/>
      <c r="KZY43" s="12"/>
      <c r="KZZ43" s="13"/>
      <c r="LAA43" s="13"/>
      <c r="LAB43" s="13"/>
      <c r="LAC43" s="14"/>
      <c r="LAD43" s="15"/>
      <c r="LAE43" s="16"/>
      <c r="LAF43" s="15"/>
      <c r="LAG43" s="16"/>
      <c r="LAH43" s="17"/>
      <c r="LAI43" s="17"/>
      <c r="LAJ43" s="17"/>
      <c r="LAK43" s="18"/>
      <c r="LAL43" s="10"/>
      <c r="LAM43" s="11"/>
      <c r="LAN43" s="11"/>
      <c r="LAO43" s="11"/>
      <c r="LAP43" s="11"/>
      <c r="LAQ43" s="12"/>
      <c r="LAR43" s="12"/>
      <c r="LAS43" s="12"/>
      <c r="LAT43" s="12"/>
      <c r="LAU43" s="13"/>
      <c r="LAV43" s="13"/>
      <c r="LAW43" s="13"/>
      <c r="LAX43" s="14"/>
      <c r="LAY43" s="15"/>
      <c r="LAZ43" s="16"/>
      <c r="LBA43" s="15"/>
      <c r="LBB43" s="16"/>
      <c r="LBC43" s="17"/>
      <c r="LBD43" s="17"/>
      <c r="LBE43" s="17"/>
      <c r="LBF43" s="18"/>
      <c r="LBG43" s="10"/>
      <c r="LBH43" s="11"/>
      <c r="LBI43" s="11"/>
      <c r="LBJ43" s="11"/>
      <c r="LBK43" s="11"/>
      <c r="LBL43" s="12"/>
      <c r="LBM43" s="12"/>
      <c r="LBN43" s="12"/>
      <c r="LBO43" s="12"/>
      <c r="LBP43" s="13"/>
      <c r="LBQ43" s="13"/>
      <c r="LBR43" s="13"/>
      <c r="LBS43" s="14"/>
      <c r="LBT43" s="15"/>
      <c r="LBU43" s="16"/>
      <c r="LBV43" s="15"/>
      <c r="LBW43" s="16"/>
      <c r="LBX43" s="17"/>
      <c r="LBY43" s="17"/>
      <c r="LBZ43" s="17"/>
      <c r="LCA43" s="18"/>
      <c r="LCB43" s="10"/>
      <c r="LCC43" s="11"/>
      <c r="LCD43" s="11"/>
      <c r="LCE43" s="11"/>
      <c r="LCF43" s="11"/>
      <c r="LCG43" s="12"/>
      <c r="LCH43" s="12"/>
      <c r="LCI43" s="12"/>
      <c r="LCJ43" s="12"/>
      <c r="LCK43" s="13"/>
      <c r="LCL43" s="13"/>
      <c r="LCM43" s="13"/>
      <c r="LCN43" s="14"/>
      <c r="LCO43" s="15"/>
      <c r="LCP43" s="16"/>
      <c r="LCQ43" s="15"/>
      <c r="LCR43" s="16"/>
      <c r="LCS43" s="17"/>
      <c r="LCT43" s="17"/>
      <c r="LCU43" s="17"/>
      <c r="LCV43" s="18"/>
      <c r="LCW43" s="10"/>
      <c r="LCX43" s="11"/>
      <c r="LCY43" s="11"/>
      <c r="LCZ43" s="11"/>
      <c r="LDA43" s="11"/>
      <c r="LDB43" s="12"/>
      <c r="LDC43" s="12"/>
      <c r="LDD43" s="12"/>
      <c r="LDE43" s="12"/>
      <c r="LDF43" s="13"/>
      <c r="LDG43" s="13"/>
      <c r="LDH43" s="13"/>
      <c r="LDI43" s="14"/>
      <c r="LDJ43" s="15"/>
      <c r="LDK43" s="16"/>
      <c r="LDL43" s="15"/>
      <c r="LDM43" s="16"/>
      <c r="LDN43" s="17"/>
      <c r="LDO43" s="17"/>
      <c r="LDP43" s="17"/>
      <c r="LDQ43" s="18"/>
      <c r="LDR43" s="10"/>
      <c r="LDS43" s="11"/>
      <c r="LDT43" s="11"/>
      <c r="LDU43" s="11"/>
      <c r="LDV43" s="11"/>
      <c r="LDW43" s="12"/>
      <c r="LDX43" s="12"/>
      <c r="LDY43" s="12"/>
      <c r="LDZ43" s="12"/>
      <c r="LEA43" s="13"/>
      <c r="LEB43" s="13"/>
      <c r="LEC43" s="13"/>
      <c r="LED43" s="14"/>
      <c r="LEE43" s="15"/>
      <c r="LEF43" s="16"/>
      <c r="LEG43" s="15"/>
      <c r="LEH43" s="16"/>
      <c r="LEI43" s="17"/>
      <c r="LEJ43" s="17"/>
      <c r="LEK43" s="17"/>
      <c r="LEL43" s="18"/>
      <c r="LEM43" s="10"/>
      <c r="LEN43" s="11"/>
      <c r="LEO43" s="11"/>
      <c r="LEP43" s="11"/>
      <c r="LEQ43" s="11"/>
      <c r="LER43" s="12"/>
      <c r="LES43" s="12"/>
      <c r="LET43" s="12"/>
      <c r="LEU43" s="12"/>
      <c r="LEV43" s="13"/>
      <c r="LEW43" s="13"/>
      <c r="LEX43" s="13"/>
      <c r="LEY43" s="14"/>
      <c r="LEZ43" s="15"/>
      <c r="LFA43" s="16"/>
      <c r="LFB43" s="15"/>
      <c r="LFC43" s="16"/>
      <c r="LFD43" s="17"/>
      <c r="LFE43" s="17"/>
      <c r="LFF43" s="17"/>
      <c r="LFG43" s="18"/>
      <c r="LFH43" s="10"/>
      <c r="LFI43" s="11"/>
      <c r="LFJ43" s="11"/>
      <c r="LFK43" s="11"/>
      <c r="LFL43" s="11"/>
      <c r="LFM43" s="12"/>
      <c r="LFN43" s="12"/>
      <c r="LFO43" s="12"/>
      <c r="LFP43" s="12"/>
      <c r="LFQ43" s="13"/>
      <c r="LFR43" s="13"/>
      <c r="LFS43" s="13"/>
      <c r="LFT43" s="14"/>
      <c r="LFU43" s="15"/>
      <c r="LFV43" s="16"/>
      <c r="LFW43" s="15"/>
      <c r="LFX43" s="16"/>
      <c r="LFY43" s="17"/>
      <c r="LFZ43" s="17"/>
      <c r="LGA43" s="17"/>
      <c r="LGB43" s="18"/>
      <c r="LGC43" s="10"/>
      <c r="LGD43" s="11"/>
      <c r="LGE43" s="11"/>
      <c r="LGF43" s="11"/>
      <c r="LGG43" s="11"/>
      <c r="LGH43" s="12"/>
      <c r="LGI43" s="12"/>
      <c r="LGJ43" s="12"/>
      <c r="LGK43" s="12"/>
      <c r="LGL43" s="13"/>
      <c r="LGM43" s="13"/>
      <c r="LGN43" s="13"/>
      <c r="LGO43" s="14"/>
      <c r="LGP43" s="15"/>
      <c r="LGQ43" s="16"/>
      <c r="LGR43" s="15"/>
      <c r="LGS43" s="16"/>
      <c r="LGT43" s="17"/>
      <c r="LGU43" s="17"/>
      <c r="LGV43" s="17"/>
      <c r="LGW43" s="18"/>
      <c r="LGX43" s="10"/>
      <c r="LGY43" s="11"/>
      <c r="LGZ43" s="11"/>
      <c r="LHA43" s="11"/>
      <c r="LHB43" s="11"/>
      <c r="LHC43" s="12"/>
      <c r="LHD43" s="12"/>
      <c r="LHE43" s="12"/>
      <c r="LHF43" s="12"/>
      <c r="LHG43" s="13"/>
      <c r="LHH43" s="13"/>
      <c r="LHI43" s="13"/>
      <c r="LHJ43" s="14"/>
      <c r="LHK43" s="15"/>
      <c r="LHL43" s="16"/>
      <c r="LHM43" s="15"/>
      <c r="LHN43" s="16"/>
      <c r="LHO43" s="17"/>
      <c r="LHP43" s="17"/>
      <c r="LHQ43" s="17"/>
      <c r="LHR43" s="18"/>
      <c r="LHS43" s="10"/>
      <c r="LHT43" s="11"/>
      <c r="LHU43" s="11"/>
      <c r="LHV43" s="11"/>
      <c r="LHW43" s="11"/>
      <c r="LHX43" s="12"/>
      <c r="LHY43" s="12"/>
      <c r="LHZ43" s="12"/>
      <c r="LIA43" s="12"/>
      <c r="LIB43" s="13"/>
      <c r="LIC43" s="13"/>
      <c r="LID43" s="13"/>
      <c r="LIE43" s="14"/>
      <c r="LIF43" s="15"/>
      <c r="LIG43" s="16"/>
      <c r="LIH43" s="15"/>
      <c r="LII43" s="16"/>
      <c r="LIJ43" s="17"/>
      <c r="LIK43" s="17"/>
      <c r="LIL43" s="17"/>
      <c r="LIM43" s="18"/>
      <c r="LIN43" s="10"/>
      <c r="LIO43" s="11"/>
      <c r="LIP43" s="11"/>
      <c r="LIQ43" s="11"/>
      <c r="LIR43" s="11"/>
      <c r="LIS43" s="12"/>
      <c r="LIT43" s="12"/>
      <c r="LIU43" s="12"/>
      <c r="LIV43" s="12"/>
      <c r="LIW43" s="13"/>
      <c r="LIX43" s="13"/>
      <c r="LIY43" s="13"/>
      <c r="LIZ43" s="14"/>
      <c r="LJA43" s="15"/>
      <c r="LJB43" s="16"/>
      <c r="LJC43" s="15"/>
      <c r="LJD43" s="16"/>
      <c r="LJE43" s="17"/>
      <c r="LJF43" s="17"/>
      <c r="LJG43" s="17"/>
      <c r="LJH43" s="18"/>
      <c r="LJI43" s="10"/>
      <c r="LJJ43" s="11"/>
      <c r="LJK43" s="11"/>
      <c r="LJL43" s="11"/>
      <c r="LJM43" s="11"/>
      <c r="LJN43" s="12"/>
      <c r="LJO43" s="12"/>
      <c r="LJP43" s="12"/>
      <c r="LJQ43" s="12"/>
      <c r="LJR43" s="13"/>
      <c r="LJS43" s="13"/>
      <c r="LJT43" s="13"/>
      <c r="LJU43" s="14"/>
      <c r="LJV43" s="15"/>
      <c r="LJW43" s="16"/>
      <c r="LJX43" s="15"/>
      <c r="LJY43" s="16"/>
      <c r="LJZ43" s="17"/>
      <c r="LKA43" s="17"/>
      <c r="LKB43" s="17"/>
      <c r="LKC43" s="18"/>
      <c r="LKD43" s="10"/>
      <c r="LKE43" s="11"/>
      <c r="LKF43" s="11"/>
      <c r="LKG43" s="11"/>
      <c r="LKH43" s="11"/>
      <c r="LKI43" s="12"/>
      <c r="LKJ43" s="12"/>
      <c r="LKK43" s="12"/>
      <c r="LKL43" s="12"/>
      <c r="LKM43" s="13"/>
      <c r="LKN43" s="13"/>
      <c r="LKO43" s="13"/>
      <c r="LKP43" s="14"/>
      <c r="LKQ43" s="15"/>
      <c r="LKR43" s="16"/>
      <c r="LKS43" s="15"/>
      <c r="LKT43" s="16"/>
      <c r="LKU43" s="17"/>
      <c r="LKV43" s="17"/>
      <c r="LKW43" s="17"/>
      <c r="LKX43" s="18"/>
      <c r="LKY43" s="10"/>
      <c r="LKZ43" s="11"/>
      <c r="LLA43" s="11"/>
      <c r="LLB43" s="11"/>
      <c r="LLC43" s="11"/>
      <c r="LLD43" s="12"/>
      <c r="LLE43" s="12"/>
      <c r="LLF43" s="12"/>
      <c r="LLG43" s="12"/>
      <c r="LLH43" s="13"/>
      <c r="LLI43" s="13"/>
      <c r="LLJ43" s="13"/>
      <c r="LLK43" s="14"/>
      <c r="LLL43" s="15"/>
      <c r="LLM43" s="16"/>
      <c r="LLN43" s="15"/>
      <c r="LLO43" s="16"/>
      <c r="LLP43" s="17"/>
      <c r="LLQ43" s="17"/>
      <c r="LLR43" s="17"/>
      <c r="LLS43" s="18"/>
      <c r="LLT43" s="10"/>
      <c r="LLU43" s="11"/>
      <c r="LLV43" s="11"/>
      <c r="LLW43" s="11"/>
      <c r="LLX43" s="11"/>
      <c r="LLY43" s="12"/>
      <c r="LLZ43" s="12"/>
      <c r="LMA43" s="12"/>
      <c r="LMB43" s="12"/>
      <c r="LMC43" s="13"/>
      <c r="LMD43" s="13"/>
      <c r="LME43" s="13"/>
      <c r="LMF43" s="14"/>
      <c r="LMG43" s="15"/>
      <c r="LMH43" s="16"/>
      <c r="LMI43" s="15"/>
      <c r="LMJ43" s="16"/>
      <c r="LMK43" s="17"/>
      <c r="LML43" s="17"/>
      <c r="LMM43" s="17"/>
      <c r="LMN43" s="18"/>
      <c r="LMO43" s="10"/>
      <c r="LMP43" s="11"/>
      <c r="LMQ43" s="11"/>
      <c r="LMR43" s="11"/>
      <c r="LMS43" s="11"/>
      <c r="LMT43" s="12"/>
      <c r="LMU43" s="12"/>
      <c r="LMV43" s="12"/>
      <c r="LMW43" s="12"/>
      <c r="LMX43" s="13"/>
      <c r="LMY43" s="13"/>
      <c r="LMZ43" s="13"/>
      <c r="LNA43" s="14"/>
      <c r="LNB43" s="15"/>
      <c r="LNC43" s="16"/>
      <c r="LND43" s="15"/>
      <c r="LNE43" s="16"/>
      <c r="LNF43" s="17"/>
      <c r="LNG43" s="17"/>
      <c r="LNH43" s="17"/>
      <c r="LNI43" s="18"/>
      <c r="LNJ43" s="10"/>
      <c r="LNK43" s="11"/>
      <c r="LNL43" s="11"/>
      <c r="LNM43" s="11"/>
      <c r="LNN43" s="11"/>
      <c r="LNO43" s="12"/>
      <c r="LNP43" s="12"/>
      <c r="LNQ43" s="12"/>
      <c r="LNR43" s="12"/>
      <c r="LNS43" s="13"/>
      <c r="LNT43" s="13"/>
      <c r="LNU43" s="13"/>
      <c r="LNV43" s="14"/>
      <c r="LNW43" s="15"/>
      <c r="LNX43" s="16"/>
      <c r="LNY43" s="15"/>
      <c r="LNZ43" s="16"/>
      <c r="LOA43" s="17"/>
      <c r="LOB43" s="17"/>
      <c r="LOC43" s="17"/>
      <c r="LOD43" s="18"/>
      <c r="LOE43" s="10"/>
      <c r="LOF43" s="11"/>
      <c r="LOG43" s="11"/>
      <c r="LOH43" s="11"/>
      <c r="LOI43" s="11"/>
      <c r="LOJ43" s="12"/>
      <c r="LOK43" s="12"/>
      <c r="LOL43" s="12"/>
      <c r="LOM43" s="12"/>
      <c r="LON43" s="13"/>
      <c r="LOO43" s="13"/>
      <c r="LOP43" s="13"/>
      <c r="LOQ43" s="14"/>
      <c r="LOR43" s="15"/>
      <c r="LOS43" s="16"/>
      <c r="LOT43" s="15"/>
      <c r="LOU43" s="16"/>
      <c r="LOV43" s="17"/>
      <c r="LOW43" s="17"/>
      <c r="LOX43" s="17"/>
      <c r="LOY43" s="18"/>
      <c r="LOZ43" s="10"/>
      <c r="LPA43" s="11"/>
      <c r="LPB43" s="11"/>
      <c r="LPC43" s="11"/>
      <c r="LPD43" s="11"/>
      <c r="LPE43" s="12"/>
      <c r="LPF43" s="12"/>
      <c r="LPG43" s="12"/>
      <c r="LPH43" s="12"/>
      <c r="LPI43" s="13"/>
      <c r="LPJ43" s="13"/>
      <c r="LPK43" s="13"/>
      <c r="LPL43" s="14"/>
      <c r="LPM43" s="15"/>
      <c r="LPN43" s="16"/>
      <c r="LPO43" s="15"/>
      <c r="LPP43" s="16"/>
      <c r="LPQ43" s="17"/>
      <c r="LPR43" s="17"/>
      <c r="LPS43" s="17"/>
      <c r="LPT43" s="18"/>
      <c r="LPU43" s="10"/>
      <c r="LPV43" s="11"/>
      <c r="LPW43" s="11"/>
      <c r="LPX43" s="11"/>
      <c r="LPY43" s="11"/>
      <c r="LPZ43" s="12"/>
      <c r="LQA43" s="12"/>
      <c r="LQB43" s="12"/>
      <c r="LQC43" s="12"/>
      <c r="LQD43" s="13"/>
      <c r="LQE43" s="13"/>
      <c r="LQF43" s="13"/>
      <c r="LQG43" s="14"/>
      <c r="LQH43" s="15"/>
      <c r="LQI43" s="16"/>
      <c r="LQJ43" s="15"/>
      <c r="LQK43" s="16"/>
      <c r="LQL43" s="17"/>
      <c r="LQM43" s="17"/>
      <c r="LQN43" s="17"/>
      <c r="LQO43" s="18"/>
      <c r="LQP43" s="10"/>
      <c r="LQQ43" s="11"/>
      <c r="LQR43" s="11"/>
      <c r="LQS43" s="11"/>
      <c r="LQT43" s="11"/>
      <c r="LQU43" s="12"/>
      <c r="LQV43" s="12"/>
      <c r="LQW43" s="12"/>
      <c r="LQX43" s="12"/>
      <c r="LQY43" s="13"/>
      <c r="LQZ43" s="13"/>
      <c r="LRA43" s="13"/>
      <c r="LRB43" s="14"/>
      <c r="LRC43" s="15"/>
      <c r="LRD43" s="16"/>
      <c r="LRE43" s="15"/>
      <c r="LRF43" s="16"/>
      <c r="LRG43" s="17"/>
      <c r="LRH43" s="17"/>
      <c r="LRI43" s="17"/>
      <c r="LRJ43" s="18"/>
      <c r="LRK43" s="10"/>
      <c r="LRL43" s="11"/>
      <c r="LRM43" s="11"/>
      <c r="LRN43" s="11"/>
      <c r="LRO43" s="11"/>
      <c r="LRP43" s="12"/>
      <c r="LRQ43" s="12"/>
      <c r="LRR43" s="12"/>
      <c r="LRS43" s="12"/>
      <c r="LRT43" s="13"/>
      <c r="LRU43" s="13"/>
      <c r="LRV43" s="13"/>
      <c r="LRW43" s="14"/>
      <c r="LRX43" s="15"/>
      <c r="LRY43" s="16"/>
      <c r="LRZ43" s="15"/>
      <c r="LSA43" s="16"/>
      <c r="LSB43" s="17"/>
      <c r="LSC43" s="17"/>
      <c r="LSD43" s="17"/>
      <c r="LSE43" s="18"/>
      <c r="LSF43" s="10"/>
      <c r="LSG43" s="11"/>
      <c r="LSH43" s="11"/>
      <c r="LSI43" s="11"/>
      <c r="LSJ43" s="11"/>
      <c r="LSK43" s="12"/>
      <c r="LSL43" s="12"/>
      <c r="LSM43" s="12"/>
      <c r="LSN43" s="12"/>
      <c r="LSO43" s="13"/>
      <c r="LSP43" s="13"/>
      <c r="LSQ43" s="13"/>
      <c r="LSR43" s="14"/>
      <c r="LSS43" s="15"/>
      <c r="LST43" s="16"/>
      <c r="LSU43" s="15"/>
      <c r="LSV43" s="16"/>
      <c r="LSW43" s="17"/>
      <c r="LSX43" s="17"/>
      <c r="LSY43" s="17"/>
      <c r="LSZ43" s="18"/>
      <c r="LTA43" s="10"/>
      <c r="LTB43" s="11"/>
      <c r="LTC43" s="11"/>
      <c r="LTD43" s="11"/>
      <c r="LTE43" s="11"/>
      <c r="LTF43" s="12"/>
      <c r="LTG43" s="12"/>
      <c r="LTH43" s="12"/>
      <c r="LTI43" s="12"/>
      <c r="LTJ43" s="13"/>
      <c r="LTK43" s="13"/>
      <c r="LTL43" s="13"/>
      <c r="LTM43" s="14"/>
      <c r="LTN43" s="15"/>
      <c r="LTO43" s="16"/>
      <c r="LTP43" s="15"/>
      <c r="LTQ43" s="16"/>
      <c r="LTR43" s="17"/>
      <c r="LTS43" s="17"/>
      <c r="LTT43" s="17"/>
      <c r="LTU43" s="18"/>
      <c r="LTV43" s="10"/>
      <c r="LTW43" s="11"/>
      <c r="LTX43" s="11"/>
      <c r="LTY43" s="11"/>
      <c r="LTZ43" s="11"/>
      <c r="LUA43" s="12"/>
      <c r="LUB43" s="12"/>
      <c r="LUC43" s="12"/>
      <c r="LUD43" s="12"/>
      <c r="LUE43" s="13"/>
      <c r="LUF43" s="13"/>
      <c r="LUG43" s="13"/>
      <c r="LUH43" s="14"/>
      <c r="LUI43" s="15"/>
      <c r="LUJ43" s="16"/>
      <c r="LUK43" s="15"/>
      <c r="LUL43" s="16"/>
      <c r="LUM43" s="17"/>
      <c r="LUN43" s="17"/>
      <c r="LUO43" s="17"/>
      <c r="LUP43" s="18"/>
      <c r="LUQ43" s="10"/>
      <c r="LUR43" s="11"/>
      <c r="LUS43" s="11"/>
      <c r="LUT43" s="11"/>
      <c r="LUU43" s="11"/>
      <c r="LUV43" s="12"/>
      <c r="LUW43" s="12"/>
      <c r="LUX43" s="12"/>
      <c r="LUY43" s="12"/>
      <c r="LUZ43" s="13"/>
      <c r="LVA43" s="13"/>
      <c r="LVB43" s="13"/>
      <c r="LVC43" s="14"/>
      <c r="LVD43" s="15"/>
      <c r="LVE43" s="16"/>
      <c r="LVF43" s="15"/>
      <c r="LVG43" s="16"/>
      <c r="LVH43" s="17"/>
      <c r="LVI43" s="17"/>
      <c r="LVJ43" s="17"/>
      <c r="LVK43" s="18"/>
      <c r="LVL43" s="10"/>
      <c r="LVM43" s="11"/>
      <c r="LVN43" s="11"/>
      <c r="LVO43" s="11"/>
      <c r="LVP43" s="11"/>
      <c r="LVQ43" s="12"/>
      <c r="LVR43" s="12"/>
      <c r="LVS43" s="12"/>
      <c r="LVT43" s="12"/>
      <c r="LVU43" s="13"/>
      <c r="LVV43" s="13"/>
      <c r="LVW43" s="13"/>
      <c r="LVX43" s="14"/>
      <c r="LVY43" s="15"/>
      <c r="LVZ43" s="16"/>
      <c r="LWA43" s="15"/>
      <c r="LWB43" s="16"/>
      <c r="LWC43" s="17"/>
      <c r="LWD43" s="17"/>
      <c r="LWE43" s="17"/>
      <c r="LWF43" s="18"/>
      <c r="LWG43" s="10"/>
      <c r="LWH43" s="11"/>
      <c r="LWI43" s="11"/>
      <c r="LWJ43" s="11"/>
      <c r="LWK43" s="11"/>
      <c r="LWL43" s="12"/>
      <c r="LWM43" s="12"/>
      <c r="LWN43" s="12"/>
      <c r="LWO43" s="12"/>
      <c r="LWP43" s="13"/>
      <c r="LWQ43" s="13"/>
      <c r="LWR43" s="13"/>
      <c r="LWS43" s="14"/>
      <c r="LWT43" s="15"/>
      <c r="LWU43" s="16"/>
      <c r="LWV43" s="15"/>
      <c r="LWW43" s="16"/>
      <c r="LWX43" s="17"/>
      <c r="LWY43" s="17"/>
      <c r="LWZ43" s="17"/>
      <c r="LXA43" s="18"/>
      <c r="LXB43" s="10"/>
      <c r="LXC43" s="11"/>
      <c r="LXD43" s="11"/>
      <c r="LXE43" s="11"/>
      <c r="LXF43" s="11"/>
      <c r="LXG43" s="12"/>
      <c r="LXH43" s="12"/>
      <c r="LXI43" s="12"/>
      <c r="LXJ43" s="12"/>
      <c r="LXK43" s="13"/>
      <c r="LXL43" s="13"/>
      <c r="LXM43" s="13"/>
      <c r="LXN43" s="14"/>
      <c r="LXO43" s="15"/>
      <c r="LXP43" s="16"/>
      <c r="LXQ43" s="15"/>
      <c r="LXR43" s="16"/>
      <c r="LXS43" s="17"/>
      <c r="LXT43" s="17"/>
      <c r="LXU43" s="17"/>
      <c r="LXV43" s="18"/>
      <c r="LXW43" s="10"/>
      <c r="LXX43" s="11"/>
      <c r="LXY43" s="11"/>
      <c r="LXZ43" s="11"/>
      <c r="LYA43" s="11"/>
      <c r="LYB43" s="12"/>
      <c r="LYC43" s="12"/>
      <c r="LYD43" s="12"/>
      <c r="LYE43" s="12"/>
      <c r="LYF43" s="13"/>
      <c r="LYG43" s="13"/>
      <c r="LYH43" s="13"/>
      <c r="LYI43" s="14"/>
      <c r="LYJ43" s="15"/>
      <c r="LYK43" s="16"/>
      <c r="LYL43" s="15"/>
      <c r="LYM43" s="16"/>
      <c r="LYN43" s="17"/>
      <c r="LYO43" s="17"/>
      <c r="LYP43" s="17"/>
      <c r="LYQ43" s="18"/>
      <c r="LYR43" s="10"/>
      <c r="LYS43" s="11"/>
      <c r="LYT43" s="11"/>
      <c r="LYU43" s="11"/>
      <c r="LYV43" s="11"/>
      <c r="LYW43" s="12"/>
      <c r="LYX43" s="12"/>
      <c r="LYY43" s="12"/>
      <c r="LYZ43" s="12"/>
      <c r="LZA43" s="13"/>
      <c r="LZB43" s="13"/>
      <c r="LZC43" s="13"/>
      <c r="LZD43" s="14"/>
      <c r="LZE43" s="15"/>
      <c r="LZF43" s="16"/>
      <c r="LZG43" s="15"/>
      <c r="LZH43" s="16"/>
      <c r="LZI43" s="17"/>
      <c r="LZJ43" s="17"/>
      <c r="LZK43" s="17"/>
      <c r="LZL43" s="18"/>
      <c r="LZM43" s="10"/>
      <c r="LZN43" s="11"/>
      <c r="LZO43" s="11"/>
      <c r="LZP43" s="11"/>
      <c r="LZQ43" s="11"/>
      <c r="LZR43" s="12"/>
      <c r="LZS43" s="12"/>
      <c r="LZT43" s="12"/>
      <c r="LZU43" s="12"/>
      <c r="LZV43" s="13"/>
      <c r="LZW43" s="13"/>
      <c r="LZX43" s="13"/>
      <c r="LZY43" s="14"/>
      <c r="LZZ43" s="15"/>
      <c r="MAA43" s="16"/>
      <c r="MAB43" s="15"/>
      <c r="MAC43" s="16"/>
      <c r="MAD43" s="17"/>
      <c r="MAE43" s="17"/>
      <c r="MAF43" s="17"/>
      <c r="MAG43" s="18"/>
      <c r="MAH43" s="10"/>
      <c r="MAI43" s="11"/>
      <c r="MAJ43" s="11"/>
      <c r="MAK43" s="11"/>
      <c r="MAL43" s="11"/>
      <c r="MAM43" s="12"/>
      <c r="MAN43" s="12"/>
      <c r="MAO43" s="12"/>
      <c r="MAP43" s="12"/>
      <c r="MAQ43" s="13"/>
      <c r="MAR43" s="13"/>
      <c r="MAS43" s="13"/>
      <c r="MAT43" s="14"/>
      <c r="MAU43" s="15"/>
      <c r="MAV43" s="16"/>
      <c r="MAW43" s="15"/>
      <c r="MAX43" s="16"/>
      <c r="MAY43" s="17"/>
      <c r="MAZ43" s="17"/>
      <c r="MBA43" s="17"/>
      <c r="MBB43" s="18"/>
      <c r="MBC43" s="10"/>
      <c r="MBD43" s="11"/>
      <c r="MBE43" s="11"/>
      <c r="MBF43" s="11"/>
      <c r="MBG43" s="11"/>
      <c r="MBH43" s="12"/>
      <c r="MBI43" s="12"/>
      <c r="MBJ43" s="12"/>
      <c r="MBK43" s="12"/>
      <c r="MBL43" s="13"/>
      <c r="MBM43" s="13"/>
      <c r="MBN43" s="13"/>
      <c r="MBO43" s="14"/>
      <c r="MBP43" s="15"/>
      <c r="MBQ43" s="16"/>
      <c r="MBR43" s="15"/>
      <c r="MBS43" s="16"/>
      <c r="MBT43" s="17"/>
      <c r="MBU43" s="17"/>
      <c r="MBV43" s="17"/>
      <c r="MBW43" s="18"/>
      <c r="MBX43" s="10"/>
      <c r="MBY43" s="11"/>
      <c r="MBZ43" s="11"/>
      <c r="MCA43" s="11"/>
      <c r="MCB43" s="11"/>
      <c r="MCC43" s="12"/>
      <c r="MCD43" s="12"/>
      <c r="MCE43" s="12"/>
      <c r="MCF43" s="12"/>
      <c r="MCG43" s="13"/>
      <c r="MCH43" s="13"/>
      <c r="MCI43" s="13"/>
      <c r="MCJ43" s="14"/>
      <c r="MCK43" s="15"/>
      <c r="MCL43" s="16"/>
      <c r="MCM43" s="15"/>
      <c r="MCN43" s="16"/>
      <c r="MCO43" s="17"/>
      <c r="MCP43" s="17"/>
      <c r="MCQ43" s="17"/>
      <c r="MCR43" s="18"/>
      <c r="MCS43" s="10"/>
      <c r="MCT43" s="11"/>
      <c r="MCU43" s="11"/>
      <c r="MCV43" s="11"/>
      <c r="MCW43" s="11"/>
      <c r="MCX43" s="12"/>
      <c r="MCY43" s="12"/>
      <c r="MCZ43" s="12"/>
      <c r="MDA43" s="12"/>
      <c r="MDB43" s="13"/>
      <c r="MDC43" s="13"/>
      <c r="MDD43" s="13"/>
      <c r="MDE43" s="14"/>
      <c r="MDF43" s="15"/>
      <c r="MDG43" s="16"/>
      <c r="MDH43" s="15"/>
      <c r="MDI43" s="16"/>
      <c r="MDJ43" s="17"/>
      <c r="MDK43" s="17"/>
      <c r="MDL43" s="17"/>
      <c r="MDM43" s="18"/>
      <c r="MDN43" s="10"/>
      <c r="MDO43" s="11"/>
      <c r="MDP43" s="11"/>
      <c r="MDQ43" s="11"/>
      <c r="MDR43" s="11"/>
      <c r="MDS43" s="12"/>
      <c r="MDT43" s="12"/>
      <c r="MDU43" s="12"/>
      <c r="MDV43" s="12"/>
      <c r="MDW43" s="13"/>
      <c r="MDX43" s="13"/>
      <c r="MDY43" s="13"/>
      <c r="MDZ43" s="14"/>
      <c r="MEA43" s="15"/>
      <c r="MEB43" s="16"/>
      <c r="MEC43" s="15"/>
      <c r="MED43" s="16"/>
      <c r="MEE43" s="17"/>
      <c r="MEF43" s="17"/>
      <c r="MEG43" s="17"/>
      <c r="MEH43" s="18"/>
      <c r="MEI43" s="10"/>
      <c r="MEJ43" s="11"/>
      <c r="MEK43" s="11"/>
      <c r="MEL43" s="11"/>
      <c r="MEM43" s="11"/>
      <c r="MEN43" s="12"/>
      <c r="MEO43" s="12"/>
      <c r="MEP43" s="12"/>
      <c r="MEQ43" s="12"/>
      <c r="MER43" s="13"/>
      <c r="MES43" s="13"/>
      <c r="MET43" s="13"/>
      <c r="MEU43" s="14"/>
      <c r="MEV43" s="15"/>
      <c r="MEW43" s="16"/>
      <c r="MEX43" s="15"/>
      <c r="MEY43" s="16"/>
      <c r="MEZ43" s="17"/>
      <c r="MFA43" s="17"/>
      <c r="MFB43" s="17"/>
      <c r="MFC43" s="18"/>
      <c r="MFD43" s="10"/>
      <c r="MFE43" s="11"/>
      <c r="MFF43" s="11"/>
      <c r="MFG43" s="11"/>
      <c r="MFH43" s="11"/>
      <c r="MFI43" s="12"/>
      <c r="MFJ43" s="12"/>
      <c r="MFK43" s="12"/>
      <c r="MFL43" s="12"/>
      <c r="MFM43" s="13"/>
      <c r="MFN43" s="13"/>
      <c r="MFO43" s="13"/>
      <c r="MFP43" s="14"/>
      <c r="MFQ43" s="15"/>
      <c r="MFR43" s="16"/>
      <c r="MFS43" s="15"/>
      <c r="MFT43" s="16"/>
      <c r="MFU43" s="17"/>
      <c r="MFV43" s="17"/>
      <c r="MFW43" s="17"/>
      <c r="MFX43" s="18"/>
      <c r="MFY43" s="10"/>
      <c r="MFZ43" s="11"/>
      <c r="MGA43" s="11"/>
      <c r="MGB43" s="11"/>
      <c r="MGC43" s="11"/>
      <c r="MGD43" s="12"/>
      <c r="MGE43" s="12"/>
      <c r="MGF43" s="12"/>
      <c r="MGG43" s="12"/>
      <c r="MGH43" s="13"/>
      <c r="MGI43" s="13"/>
      <c r="MGJ43" s="13"/>
      <c r="MGK43" s="14"/>
      <c r="MGL43" s="15"/>
      <c r="MGM43" s="16"/>
      <c r="MGN43" s="15"/>
      <c r="MGO43" s="16"/>
      <c r="MGP43" s="17"/>
      <c r="MGQ43" s="17"/>
      <c r="MGR43" s="17"/>
      <c r="MGS43" s="18"/>
      <c r="MGT43" s="10"/>
      <c r="MGU43" s="11"/>
      <c r="MGV43" s="11"/>
      <c r="MGW43" s="11"/>
      <c r="MGX43" s="11"/>
      <c r="MGY43" s="12"/>
      <c r="MGZ43" s="12"/>
      <c r="MHA43" s="12"/>
      <c r="MHB43" s="12"/>
      <c r="MHC43" s="13"/>
      <c r="MHD43" s="13"/>
      <c r="MHE43" s="13"/>
      <c r="MHF43" s="14"/>
      <c r="MHG43" s="15"/>
      <c r="MHH43" s="16"/>
      <c r="MHI43" s="15"/>
      <c r="MHJ43" s="16"/>
      <c r="MHK43" s="17"/>
      <c r="MHL43" s="17"/>
      <c r="MHM43" s="17"/>
      <c r="MHN43" s="18"/>
      <c r="MHO43" s="10"/>
      <c r="MHP43" s="11"/>
      <c r="MHQ43" s="11"/>
      <c r="MHR43" s="11"/>
      <c r="MHS43" s="11"/>
      <c r="MHT43" s="12"/>
      <c r="MHU43" s="12"/>
      <c r="MHV43" s="12"/>
      <c r="MHW43" s="12"/>
      <c r="MHX43" s="13"/>
      <c r="MHY43" s="13"/>
      <c r="MHZ43" s="13"/>
      <c r="MIA43" s="14"/>
      <c r="MIB43" s="15"/>
      <c r="MIC43" s="16"/>
      <c r="MID43" s="15"/>
      <c r="MIE43" s="16"/>
      <c r="MIF43" s="17"/>
      <c r="MIG43" s="17"/>
      <c r="MIH43" s="17"/>
      <c r="MII43" s="18"/>
      <c r="MIJ43" s="10"/>
      <c r="MIK43" s="11"/>
      <c r="MIL43" s="11"/>
      <c r="MIM43" s="11"/>
      <c r="MIN43" s="11"/>
      <c r="MIO43" s="12"/>
      <c r="MIP43" s="12"/>
      <c r="MIQ43" s="12"/>
      <c r="MIR43" s="12"/>
      <c r="MIS43" s="13"/>
      <c r="MIT43" s="13"/>
      <c r="MIU43" s="13"/>
      <c r="MIV43" s="14"/>
      <c r="MIW43" s="15"/>
      <c r="MIX43" s="16"/>
      <c r="MIY43" s="15"/>
      <c r="MIZ43" s="16"/>
      <c r="MJA43" s="17"/>
      <c r="MJB43" s="17"/>
      <c r="MJC43" s="17"/>
      <c r="MJD43" s="18"/>
      <c r="MJE43" s="10"/>
      <c r="MJF43" s="11"/>
      <c r="MJG43" s="11"/>
      <c r="MJH43" s="11"/>
      <c r="MJI43" s="11"/>
      <c r="MJJ43" s="12"/>
      <c r="MJK43" s="12"/>
      <c r="MJL43" s="12"/>
      <c r="MJM43" s="12"/>
      <c r="MJN43" s="13"/>
      <c r="MJO43" s="13"/>
      <c r="MJP43" s="13"/>
      <c r="MJQ43" s="14"/>
      <c r="MJR43" s="15"/>
      <c r="MJS43" s="16"/>
      <c r="MJT43" s="15"/>
      <c r="MJU43" s="16"/>
      <c r="MJV43" s="17"/>
      <c r="MJW43" s="17"/>
      <c r="MJX43" s="17"/>
      <c r="MJY43" s="18"/>
      <c r="MJZ43" s="10"/>
      <c r="MKA43" s="11"/>
      <c r="MKB43" s="11"/>
      <c r="MKC43" s="11"/>
      <c r="MKD43" s="11"/>
      <c r="MKE43" s="12"/>
      <c r="MKF43" s="12"/>
      <c r="MKG43" s="12"/>
      <c r="MKH43" s="12"/>
      <c r="MKI43" s="13"/>
      <c r="MKJ43" s="13"/>
      <c r="MKK43" s="13"/>
      <c r="MKL43" s="14"/>
      <c r="MKM43" s="15"/>
      <c r="MKN43" s="16"/>
      <c r="MKO43" s="15"/>
      <c r="MKP43" s="16"/>
      <c r="MKQ43" s="17"/>
      <c r="MKR43" s="17"/>
      <c r="MKS43" s="17"/>
      <c r="MKT43" s="18"/>
      <c r="MKU43" s="10"/>
      <c r="MKV43" s="11"/>
      <c r="MKW43" s="11"/>
      <c r="MKX43" s="11"/>
      <c r="MKY43" s="11"/>
      <c r="MKZ43" s="12"/>
      <c r="MLA43" s="12"/>
      <c r="MLB43" s="12"/>
      <c r="MLC43" s="12"/>
      <c r="MLD43" s="13"/>
      <c r="MLE43" s="13"/>
      <c r="MLF43" s="13"/>
      <c r="MLG43" s="14"/>
      <c r="MLH43" s="15"/>
      <c r="MLI43" s="16"/>
      <c r="MLJ43" s="15"/>
      <c r="MLK43" s="16"/>
      <c r="MLL43" s="17"/>
      <c r="MLM43" s="17"/>
      <c r="MLN43" s="17"/>
      <c r="MLO43" s="18"/>
      <c r="MLP43" s="10"/>
      <c r="MLQ43" s="11"/>
      <c r="MLR43" s="11"/>
      <c r="MLS43" s="11"/>
      <c r="MLT43" s="11"/>
      <c r="MLU43" s="12"/>
      <c r="MLV43" s="12"/>
      <c r="MLW43" s="12"/>
      <c r="MLX43" s="12"/>
      <c r="MLY43" s="13"/>
      <c r="MLZ43" s="13"/>
      <c r="MMA43" s="13"/>
      <c r="MMB43" s="14"/>
      <c r="MMC43" s="15"/>
      <c r="MMD43" s="16"/>
      <c r="MME43" s="15"/>
      <c r="MMF43" s="16"/>
      <c r="MMG43" s="17"/>
      <c r="MMH43" s="17"/>
      <c r="MMI43" s="17"/>
      <c r="MMJ43" s="18"/>
      <c r="MMK43" s="10"/>
      <c r="MML43" s="11"/>
      <c r="MMM43" s="11"/>
      <c r="MMN43" s="11"/>
      <c r="MMO43" s="11"/>
      <c r="MMP43" s="12"/>
      <c r="MMQ43" s="12"/>
      <c r="MMR43" s="12"/>
      <c r="MMS43" s="12"/>
      <c r="MMT43" s="13"/>
      <c r="MMU43" s="13"/>
      <c r="MMV43" s="13"/>
      <c r="MMW43" s="14"/>
      <c r="MMX43" s="15"/>
      <c r="MMY43" s="16"/>
      <c r="MMZ43" s="15"/>
      <c r="MNA43" s="16"/>
      <c r="MNB43" s="17"/>
      <c r="MNC43" s="17"/>
      <c r="MND43" s="17"/>
      <c r="MNE43" s="18"/>
      <c r="MNF43" s="10"/>
      <c r="MNG43" s="11"/>
      <c r="MNH43" s="11"/>
      <c r="MNI43" s="11"/>
      <c r="MNJ43" s="11"/>
      <c r="MNK43" s="12"/>
      <c r="MNL43" s="12"/>
      <c r="MNM43" s="12"/>
      <c r="MNN43" s="12"/>
      <c r="MNO43" s="13"/>
      <c r="MNP43" s="13"/>
      <c r="MNQ43" s="13"/>
      <c r="MNR43" s="14"/>
      <c r="MNS43" s="15"/>
      <c r="MNT43" s="16"/>
      <c r="MNU43" s="15"/>
      <c r="MNV43" s="16"/>
      <c r="MNW43" s="17"/>
      <c r="MNX43" s="17"/>
      <c r="MNY43" s="17"/>
      <c r="MNZ43" s="18"/>
      <c r="MOA43" s="10"/>
      <c r="MOB43" s="11"/>
      <c r="MOC43" s="11"/>
      <c r="MOD43" s="11"/>
      <c r="MOE43" s="11"/>
      <c r="MOF43" s="12"/>
      <c r="MOG43" s="12"/>
      <c r="MOH43" s="12"/>
      <c r="MOI43" s="12"/>
      <c r="MOJ43" s="13"/>
      <c r="MOK43" s="13"/>
      <c r="MOL43" s="13"/>
      <c r="MOM43" s="14"/>
      <c r="MON43" s="15"/>
      <c r="MOO43" s="16"/>
      <c r="MOP43" s="15"/>
      <c r="MOQ43" s="16"/>
      <c r="MOR43" s="17"/>
      <c r="MOS43" s="17"/>
      <c r="MOT43" s="17"/>
      <c r="MOU43" s="18"/>
      <c r="MOV43" s="10"/>
      <c r="MOW43" s="11"/>
      <c r="MOX43" s="11"/>
      <c r="MOY43" s="11"/>
      <c r="MOZ43" s="11"/>
      <c r="MPA43" s="12"/>
      <c r="MPB43" s="12"/>
      <c r="MPC43" s="12"/>
      <c r="MPD43" s="12"/>
      <c r="MPE43" s="13"/>
      <c r="MPF43" s="13"/>
      <c r="MPG43" s="13"/>
      <c r="MPH43" s="14"/>
      <c r="MPI43" s="15"/>
      <c r="MPJ43" s="16"/>
      <c r="MPK43" s="15"/>
      <c r="MPL43" s="16"/>
      <c r="MPM43" s="17"/>
      <c r="MPN43" s="17"/>
      <c r="MPO43" s="17"/>
      <c r="MPP43" s="18"/>
      <c r="MPQ43" s="10"/>
      <c r="MPR43" s="11"/>
      <c r="MPS43" s="11"/>
      <c r="MPT43" s="11"/>
      <c r="MPU43" s="11"/>
      <c r="MPV43" s="12"/>
      <c r="MPW43" s="12"/>
      <c r="MPX43" s="12"/>
      <c r="MPY43" s="12"/>
      <c r="MPZ43" s="13"/>
      <c r="MQA43" s="13"/>
      <c r="MQB43" s="13"/>
      <c r="MQC43" s="14"/>
      <c r="MQD43" s="15"/>
      <c r="MQE43" s="16"/>
      <c r="MQF43" s="15"/>
      <c r="MQG43" s="16"/>
      <c r="MQH43" s="17"/>
      <c r="MQI43" s="17"/>
      <c r="MQJ43" s="17"/>
      <c r="MQK43" s="18"/>
      <c r="MQL43" s="10"/>
      <c r="MQM43" s="11"/>
      <c r="MQN43" s="11"/>
      <c r="MQO43" s="11"/>
      <c r="MQP43" s="11"/>
      <c r="MQQ43" s="12"/>
      <c r="MQR43" s="12"/>
      <c r="MQS43" s="12"/>
      <c r="MQT43" s="12"/>
      <c r="MQU43" s="13"/>
      <c r="MQV43" s="13"/>
      <c r="MQW43" s="13"/>
      <c r="MQX43" s="14"/>
      <c r="MQY43" s="15"/>
      <c r="MQZ43" s="16"/>
      <c r="MRA43" s="15"/>
      <c r="MRB43" s="16"/>
      <c r="MRC43" s="17"/>
      <c r="MRD43" s="17"/>
      <c r="MRE43" s="17"/>
      <c r="MRF43" s="18"/>
      <c r="MRG43" s="10"/>
      <c r="MRH43" s="11"/>
      <c r="MRI43" s="11"/>
      <c r="MRJ43" s="11"/>
      <c r="MRK43" s="11"/>
      <c r="MRL43" s="12"/>
      <c r="MRM43" s="12"/>
      <c r="MRN43" s="12"/>
      <c r="MRO43" s="12"/>
      <c r="MRP43" s="13"/>
      <c r="MRQ43" s="13"/>
      <c r="MRR43" s="13"/>
      <c r="MRS43" s="14"/>
      <c r="MRT43" s="15"/>
      <c r="MRU43" s="16"/>
      <c r="MRV43" s="15"/>
      <c r="MRW43" s="16"/>
      <c r="MRX43" s="17"/>
      <c r="MRY43" s="17"/>
      <c r="MRZ43" s="17"/>
      <c r="MSA43" s="18"/>
      <c r="MSB43" s="10"/>
      <c r="MSC43" s="11"/>
      <c r="MSD43" s="11"/>
      <c r="MSE43" s="11"/>
      <c r="MSF43" s="11"/>
      <c r="MSG43" s="12"/>
      <c r="MSH43" s="12"/>
      <c r="MSI43" s="12"/>
      <c r="MSJ43" s="12"/>
      <c r="MSK43" s="13"/>
      <c r="MSL43" s="13"/>
      <c r="MSM43" s="13"/>
      <c r="MSN43" s="14"/>
      <c r="MSO43" s="15"/>
      <c r="MSP43" s="16"/>
      <c r="MSQ43" s="15"/>
      <c r="MSR43" s="16"/>
      <c r="MSS43" s="17"/>
      <c r="MST43" s="17"/>
      <c r="MSU43" s="17"/>
      <c r="MSV43" s="18"/>
      <c r="MSW43" s="10"/>
      <c r="MSX43" s="11"/>
      <c r="MSY43" s="11"/>
      <c r="MSZ43" s="11"/>
      <c r="MTA43" s="11"/>
      <c r="MTB43" s="12"/>
      <c r="MTC43" s="12"/>
      <c r="MTD43" s="12"/>
      <c r="MTE43" s="12"/>
      <c r="MTF43" s="13"/>
      <c r="MTG43" s="13"/>
      <c r="MTH43" s="13"/>
      <c r="MTI43" s="14"/>
      <c r="MTJ43" s="15"/>
      <c r="MTK43" s="16"/>
      <c r="MTL43" s="15"/>
      <c r="MTM43" s="16"/>
      <c r="MTN43" s="17"/>
      <c r="MTO43" s="17"/>
      <c r="MTP43" s="17"/>
      <c r="MTQ43" s="18"/>
      <c r="MTR43" s="10"/>
      <c r="MTS43" s="11"/>
      <c r="MTT43" s="11"/>
      <c r="MTU43" s="11"/>
      <c r="MTV43" s="11"/>
      <c r="MTW43" s="12"/>
      <c r="MTX43" s="12"/>
      <c r="MTY43" s="12"/>
      <c r="MTZ43" s="12"/>
      <c r="MUA43" s="13"/>
      <c r="MUB43" s="13"/>
      <c r="MUC43" s="13"/>
      <c r="MUD43" s="14"/>
      <c r="MUE43" s="15"/>
      <c r="MUF43" s="16"/>
      <c r="MUG43" s="15"/>
      <c r="MUH43" s="16"/>
      <c r="MUI43" s="17"/>
      <c r="MUJ43" s="17"/>
      <c r="MUK43" s="17"/>
      <c r="MUL43" s="18"/>
      <c r="MUM43" s="10"/>
      <c r="MUN43" s="11"/>
      <c r="MUO43" s="11"/>
      <c r="MUP43" s="11"/>
      <c r="MUQ43" s="11"/>
      <c r="MUR43" s="12"/>
      <c r="MUS43" s="12"/>
      <c r="MUT43" s="12"/>
      <c r="MUU43" s="12"/>
      <c r="MUV43" s="13"/>
      <c r="MUW43" s="13"/>
      <c r="MUX43" s="13"/>
      <c r="MUY43" s="14"/>
      <c r="MUZ43" s="15"/>
      <c r="MVA43" s="16"/>
      <c r="MVB43" s="15"/>
      <c r="MVC43" s="16"/>
      <c r="MVD43" s="17"/>
      <c r="MVE43" s="17"/>
      <c r="MVF43" s="17"/>
      <c r="MVG43" s="18"/>
      <c r="MVH43" s="10"/>
      <c r="MVI43" s="11"/>
      <c r="MVJ43" s="11"/>
      <c r="MVK43" s="11"/>
      <c r="MVL43" s="11"/>
      <c r="MVM43" s="12"/>
      <c r="MVN43" s="12"/>
      <c r="MVO43" s="12"/>
      <c r="MVP43" s="12"/>
      <c r="MVQ43" s="13"/>
      <c r="MVR43" s="13"/>
      <c r="MVS43" s="13"/>
      <c r="MVT43" s="14"/>
      <c r="MVU43" s="15"/>
      <c r="MVV43" s="16"/>
      <c r="MVW43" s="15"/>
      <c r="MVX43" s="16"/>
      <c r="MVY43" s="17"/>
      <c r="MVZ43" s="17"/>
      <c r="MWA43" s="17"/>
      <c r="MWB43" s="18"/>
      <c r="MWC43" s="10"/>
      <c r="MWD43" s="11"/>
      <c r="MWE43" s="11"/>
      <c r="MWF43" s="11"/>
      <c r="MWG43" s="11"/>
      <c r="MWH43" s="12"/>
      <c r="MWI43" s="12"/>
      <c r="MWJ43" s="12"/>
      <c r="MWK43" s="12"/>
      <c r="MWL43" s="13"/>
      <c r="MWM43" s="13"/>
      <c r="MWN43" s="13"/>
      <c r="MWO43" s="14"/>
      <c r="MWP43" s="15"/>
      <c r="MWQ43" s="16"/>
      <c r="MWR43" s="15"/>
      <c r="MWS43" s="16"/>
      <c r="MWT43" s="17"/>
      <c r="MWU43" s="17"/>
      <c r="MWV43" s="17"/>
      <c r="MWW43" s="18"/>
      <c r="MWX43" s="10"/>
      <c r="MWY43" s="11"/>
      <c r="MWZ43" s="11"/>
      <c r="MXA43" s="11"/>
      <c r="MXB43" s="11"/>
      <c r="MXC43" s="12"/>
      <c r="MXD43" s="12"/>
      <c r="MXE43" s="12"/>
      <c r="MXF43" s="12"/>
      <c r="MXG43" s="13"/>
      <c r="MXH43" s="13"/>
      <c r="MXI43" s="13"/>
      <c r="MXJ43" s="14"/>
      <c r="MXK43" s="15"/>
      <c r="MXL43" s="16"/>
      <c r="MXM43" s="15"/>
      <c r="MXN43" s="16"/>
      <c r="MXO43" s="17"/>
      <c r="MXP43" s="17"/>
      <c r="MXQ43" s="17"/>
      <c r="MXR43" s="18"/>
      <c r="MXS43" s="10"/>
      <c r="MXT43" s="11"/>
      <c r="MXU43" s="11"/>
      <c r="MXV43" s="11"/>
      <c r="MXW43" s="11"/>
      <c r="MXX43" s="12"/>
      <c r="MXY43" s="12"/>
      <c r="MXZ43" s="12"/>
      <c r="MYA43" s="12"/>
      <c r="MYB43" s="13"/>
      <c r="MYC43" s="13"/>
      <c r="MYD43" s="13"/>
      <c r="MYE43" s="14"/>
      <c r="MYF43" s="15"/>
      <c r="MYG43" s="16"/>
      <c r="MYH43" s="15"/>
      <c r="MYI43" s="16"/>
      <c r="MYJ43" s="17"/>
      <c r="MYK43" s="17"/>
      <c r="MYL43" s="17"/>
      <c r="MYM43" s="18"/>
      <c r="MYN43" s="10"/>
      <c r="MYO43" s="11"/>
      <c r="MYP43" s="11"/>
      <c r="MYQ43" s="11"/>
      <c r="MYR43" s="11"/>
      <c r="MYS43" s="12"/>
      <c r="MYT43" s="12"/>
      <c r="MYU43" s="12"/>
      <c r="MYV43" s="12"/>
      <c r="MYW43" s="13"/>
      <c r="MYX43" s="13"/>
      <c r="MYY43" s="13"/>
      <c r="MYZ43" s="14"/>
      <c r="MZA43" s="15"/>
      <c r="MZB43" s="16"/>
      <c r="MZC43" s="15"/>
      <c r="MZD43" s="16"/>
      <c r="MZE43" s="17"/>
      <c r="MZF43" s="17"/>
      <c r="MZG43" s="17"/>
      <c r="MZH43" s="18"/>
      <c r="MZI43" s="10"/>
      <c r="MZJ43" s="11"/>
      <c r="MZK43" s="11"/>
      <c r="MZL43" s="11"/>
      <c r="MZM43" s="11"/>
      <c r="MZN43" s="12"/>
      <c r="MZO43" s="12"/>
      <c r="MZP43" s="12"/>
      <c r="MZQ43" s="12"/>
      <c r="MZR43" s="13"/>
      <c r="MZS43" s="13"/>
      <c r="MZT43" s="13"/>
      <c r="MZU43" s="14"/>
      <c r="MZV43" s="15"/>
      <c r="MZW43" s="16"/>
      <c r="MZX43" s="15"/>
      <c r="MZY43" s="16"/>
      <c r="MZZ43" s="17"/>
      <c r="NAA43" s="17"/>
      <c r="NAB43" s="17"/>
      <c r="NAC43" s="18"/>
      <c r="NAD43" s="10"/>
      <c r="NAE43" s="11"/>
      <c r="NAF43" s="11"/>
      <c r="NAG43" s="11"/>
      <c r="NAH43" s="11"/>
      <c r="NAI43" s="12"/>
      <c r="NAJ43" s="12"/>
      <c r="NAK43" s="12"/>
      <c r="NAL43" s="12"/>
      <c r="NAM43" s="13"/>
      <c r="NAN43" s="13"/>
      <c r="NAO43" s="13"/>
      <c r="NAP43" s="14"/>
      <c r="NAQ43" s="15"/>
      <c r="NAR43" s="16"/>
      <c r="NAS43" s="15"/>
      <c r="NAT43" s="16"/>
      <c r="NAU43" s="17"/>
      <c r="NAV43" s="17"/>
      <c r="NAW43" s="17"/>
      <c r="NAX43" s="18"/>
      <c r="NAY43" s="10"/>
      <c r="NAZ43" s="11"/>
      <c r="NBA43" s="11"/>
      <c r="NBB43" s="11"/>
      <c r="NBC43" s="11"/>
      <c r="NBD43" s="12"/>
      <c r="NBE43" s="12"/>
      <c r="NBF43" s="12"/>
      <c r="NBG43" s="12"/>
      <c r="NBH43" s="13"/>
      <c r="NBI43" s="13"/>
      <c r="NBJ43" s="13"/>
      <c r="NBK43" s="14"/>
      <c r="NBL43" s="15"/>
      <c r="NBM43" s="16"/>
      <c r="NBN43" s="15"/>
      <c r="NBO43" s="16"/>
      <c r="NBP43" s="17"/>
      <c r="NBQ43" s="17"/>
      <c r="NBR43" s="17"/>
      <c r="NBS43" s="18"/>
      <c r="NBT43" s="10"/>
      <c r="NBU43" s="11"/>
      <c r="NBV43" s="11"/>
      <c r="NBW43" s="11"/>
      <c r="NBX43" s="11"/>
      <c r="NBY43" s="12"/>
      <c r="NBZ43" s="12"/>
      <c r="NCA43" s="12"/>
      <c r="NCB43" s="12"/>
      <c r="NCC43" s="13"/>
      <c r="NCD43" s="13"/>
      <c r="NCE43" s="13"/>
      <c r="NCF43" s="14"/>
      <c r="NCG43" s="15"/>
      <c r="NCH43" s="16"/>
      <c r="NCI43" s="15"/>
      <c r="NCJ43" s="16"/>
      <c r="NCK43" s="17"/>
      <c r="NCL43" s="17"/>
      <c r="NCM43" s="17"/>
      <c r="NCN43" s="18"/>
      <c r="NCO43" s="10"/>
      <c r="NCP43" s="11"/>
      <c r="NCQ43" s="11"/>
      <c r="NCR43" s="11"/>
      <c r="NCS43" s="11"/>
      <c r="NCT43" s="12"/>
      <c r="NCU43" s="12"/>
      <c r="NCV43" s="12"/>
      <c r="NCW43" s="12"/>
      <c r="NCX43" s="13"/>
      <c r="NCY43" s="13"/>
      <c r="NCZ43" s="13"/>
      <c r="NDA43" s="14"/>
      <c r="NDB43" s="15"/>
      <c r="NDC43" s="16"/>
      <c r="NDD43" s="15"/>
      <c r="NDE43" s="16"/>
      <c r="NDF43" s="17"/>
      <c r="NDG43" s="17"/>
      <c r="NDH43" s="17"/>
      <c r="NDI43" s="18"/>
      <c r="NDJ43" s="10"/>
      <c r="NDK43" s="11"/>
      <c r="NDL43" s="11"/>
      <c r="NDM43" s="11"/>
      <c r="NDN43" s="11"/>
      <c r="NDO43" s="12"/>
      <c r="NDP43" s="12"/>
      <c r="NDQ43" s="12"/>
      <c r="NDR43" s="12"/>
      <c r="NDS43" s="13"/>
      <c r="NDT43" s="13"/>
      <c r="NDU43" s="13"/>
      <c r="NDV43" s="14"/>
      <c r="NDW43" s="15"/>
      <c r="NDX43" s="16"/>
      <c r="NDY43" s="15"/>
      <c r="NDZ43" s="16"/>
      <c r="NEA43" s="17"/>
      <c r="NEB43" s="17"/>
      <c r="NEC43" s="17"/>
      <c r="NED43" s="18"/>
      <c r="NEE43" s="10"/>
      <c r="NEF43" s="11"/>
      <c r="NEG43" s="11"/>
      <c r="NEH43" s="11"/>
      <c r="NEI43" s="11"/>
      <c r="NEJ43" s="12"/>
      <c r="NEK43" s="12"/>
      <c r="NEL43" s="12"/>
      <c r="NEM43" s="12"/>
      <c r="NEN43" s="13"/>
      <c r="NEO43" s="13"/>
      <c r="NEP43" s="13"/>
      <c r="NEQ43" s="14"/>
      <c r="NER43" s="15"/>
      <c r="NES43" s="16"/>
      <c r="NET43" s="15"/>
      <c r="NEU43" s="16"/>
      <c r="NEV43" s="17"/>
      <c r="NEW43" s="17"/>
      <c r="NEX43" s="17"/>
      <c r="NEY43" s="18"/>
      <c r="NEZ43" s="10"/>
      <c r="NFA43" s="11"/>
      <c r="NFB43" s="11"/>
      <c r="NFC43" s="11"/>
      <c r="NFD43" s="11"/>
      <c r="NFE43" s="12"/>
      <c r="NFF43" s="12"/>
      <c r="NFG43" s="12"/>
      <c r="NFH43" s="12"/>
      <c r="NFI43" s="13"/>
      <c r="NFJ43" s="13"/>
      <c r="NFK43" s="13"/>
      <c r="NFL43" s="14"/>
      <c r="NFM43" s="15"/>
      <c r="NFN43" s="16"/>
      <c r="NFO43" s="15"/>
      <c r="NFP43" s="16"/>
      <c r="NFQ43" s="17"/>
      <c r="NFR43" s="17"/>
      <c r="NFS43" s="17"/>
      <c r="NFT43" s="18"/>
      <c r="NFU43" s="10"/>
      <c r="NFV43" s="11"/>
      <c r="NFW43" s="11"/>
      <c r="NFX43" s="11"/>
      <c r="NFY43" s="11"/>
      <c r="NFZ43" s="12"/>
      <c r="NGA43" s="12"/>
      <c r="NGB43" s="12"/>
      <c r="NGC43" s="12"/>
      <c r="NGD43" s="13"/>
      <c r="NGE43" s="13"/>
      <c r="NGF43" s="13"/>
      <c r="NGG43" s="14"/>
      <c r="NGH43" s="15"/>
      <c r="NGI43" s="16"/>
      <c r="NGJ43" s="15"/>
      <c r="NGK43" s="16"/>
      <c r="NGL43" s="17"/>
      <c r="NGM43" s="17"/>
      <c r="NGN43" s="17"/>
      <c r="NGO43" s="18"/>
      <c r="NGP43" s="10"/>
      <c r="NGQ43" s="11"/>
      <c r="NGR43" s="11"/>
      <c r="NGS43" s="11"/>
      <c r="NGT43" s="11"/>
      <c r="NGU43" s="12"/>
      <c r="NGV43" s="12"/>
      <c r="NGW43" s="12"/>
      <c r="NGX43" s="12"/>
      <c r="NGY43" s="13"/>
      <c r="NGZ43" s="13"/>
      <c r="NHA43" s="13"/>
      <c r="NHB43" s="14"/>
      <c r="NHC43" s="15"/>
      <c r="NHD43" s="16"/>
      <c r="NHE43" s="15"/>
      <c r="NHF43" s="16"/>
      <c r="NHG43" s="17"/>
      <c r="NHH43" s="17"/>
      <c r="NHI43" s="17"/>
      <c r="NHJ43" s="18"/>
      <c r="NHK43" s="10"/>
      <c r="NHL43" s="11"/>
      <c r="NHM43" s="11"/>
      <c r="NHN43" s="11"/>
      <c r="NHO43" s="11"/>
      <c r="NHP43" s="12"/>
      <c r="NHQ43" s="12"/>
      <c r="NHR43" s="12"/>
      <c r="NHS43" s="12"/>
      <c r="NHT43" s="13"/>
      <c r="NHU43" s="13"/>
      <c r="NHV43" s="13"/>
      <c r="NHW43" s="14"/>
      <c r="NHX43" s="15"/>
      <c r="NHY43" s="16"/>
      <c r="NHZ43" s="15"/>
      <c r="NIA43" s="16"/>
      <c r="NIB43" s="17"/>
      <c r="NIC43" s="17"/>
      <c r="NID43" s="17"/>
      <c r="NIE43" s="18"/>
      <c r="NIF43" s="10"/>
      <c r="NIG43" s="11"/>
      <c r="NIH43" s="11"/>
      <c r="NII43" s="11"/>
      <c r="NIJ43" s="11"/>
      <c r="NIK43" s="12"/>
      <c r="NIL43" s="12"/>
      <c r="NIM43" s="12"/>
      <c r="NIN43" s="12"/>
      <c r="NIO43" s="13"/>
      <c r="NIP43" s="13"/>
      <c r="NIQ43" s="13"/>
      <c r="NIR43" s="14"/>
      <c r="NIS43" s="15"/>
      <c r="NIT43" s="16"/>
      <c r="NIU43" s="15"/>
      <c r="NIV43" s="16"/>
      <c r="NIW43" s="17"/>
      <c r="NIX43" s="17"/>
      <c r="NIY43" s="17"/>
      <c r="NIZ43" s="18"/>
      <c r="NJA43" s="10"/>
      <c r="NJB43" s="11"/>
      <c r="NJC43" s="11"/>
      <c r="NJD43" s="11"/>
      <c r="NJE43" s="11"/>
      <c r="NJF43" s="12"/>
      <c r="NJG43" s="12"/>
      <c r="NJH43" s="12"/>
      <c r="NJI43" s="12"/>
      <c r="NJJ43" s="13"/>
      <c r="NJK43" s="13"/>
      <c r="NJL43" s="13"/>
      <c r="NJM43" s="14"/>
      <c r="NJN43" s="15"/>
      <c r="NJO43" s="16"/>
      <c r="NJP43" s="15"/>
      <c r="NJQ43" s="16"/>
      <c r="NJR43" s="17"/>
      <c r="NJS43" s="17"/>
      <c r="NJT43" s="17"/>
      <c r="NJU43" s="18"/>
      <c r="NJV43" s="10"/>
      <c r="NJW43" s="11"/>
      <c r="NJX43" s="11"/>
      <c r="NJY43" s="11"/>
      <c r="NJZ43" s="11"/>
      <c r="NKA43" s="12"/>
      <c r="NKB43" s="12"/>
      <c r="NKC43" s="12"/>
      <c r="NKD43" s="12"/>
      <c r="NKE43" s="13"/>
      <c r="NKF43" s="13"/>
      <c r="NKG43" s="13"/>
      <c r="NKH43" s="14"/>
      <c r="NKI43" s="15"/>
      <c r="NKJ43" s="16"/>
      <c r="NKK43" s="15"/>
      <c r="NKL43" s="16"/>
      <c r="NKM43" s="17"/>
      <c r="NKN43" s="17"/>
      <c r="NKO43" s="17"/>
      <c r="NKP43" s="18"/>
      <c r="NKQ43" s="10"/>
      <c r="NKR43" s="11"/>
      <c r="NKS43" s="11"/>
      <c r="NKT43" s="11"/>
      <c r="NKU43" s="11"/>
      <c r="NKV43" s="12"/>
      <c r="NKW43" s="12"/>
      <c r="NKX43" s="12"/>
      <c r="NKY43" s="12"/>
      <c r="NKZ43" s="13"/>
      <c r="NLA43" s="13"/>
      <c r="NLB43" s="13"/>
      <c r="NLC43" s="14"/>
      <c r="NLD43" s="15"/>
      <c r="NLE43" s="16"/>
      <c r="NLF43" s="15"/>
      <c r="NLG43" s="16"/>
      <c r="NLH43" s="17"/>
      <c r="NLI43" s="17"/>
      <c r="NLJ43" s="17"/>
      <c r="NLK43" s="18"/>
      <c r="NLL43" s="10"/>
      <c r="NLM43" s="11"/>
      <c r="NLN43" s="11"/>
      <c r="NLO43" s="11"/>
      <c r="NLP43" s="11"/>
      <c r="NLQ43" s="12"/>
      <c r="NLR43" s="12"/>
      <c r="NLS43" s="12"/>
      <c r="NLT43" s="12"/>
      <c r="NLU43" s="13"/>
      <c r="NLV43" s="13"/>
      <c r="NLW43" s="13"/>
      <c r="NLX43" s="14"/>
      <c r="NLY43" s="15"/>
      <c r="NLZ43" s="16"/>
      <c r="NMA43" s="15"/>
      <c r="NMB43" s="16"/>
      <c r="NMC43" s="17"/>
      <c r="NMD43" s="17"/>
      <c r="NME43" s="17"/>
      <c r="NMF43" s="18"/>
      <c r="NMG43" s="10"/>
      <c r="NMH43" s="11"/>
      <c r="NMI43" s="11"/>
      <c r="NMJ43" s="11"/>
      <c r="NMK43" s="11"/>
      <c r="NML43" s="12"/>
      <c r="NMM43" s="12"/>
      <c r="NMN43" s="12"/>
      <c r="NMO43" s="12"/>
      <c r="NMP43" s="13"/>
      <c r="NMQ43" s="13"/>
      <c r="NMR43" s="13"/>
      <c r="NMS43" s="14"/>
      <c r="NMT43" s="15"/>
      <c r="NMU43" s="16"/>
      <c r="NMV43" s="15"/>
      <c r="NMW43" s="16"/>
      <c r="NMX43" s="17"/>
      <c r="NMY43" s="17"/>
      <c r="NMZ43" s="17"/>
      <c r="NNA43" s="18"/>
      <c r="NNB43" s="10"/>
      <c r="NNC43" s="11"/>
      <c r="NND43" s="11"/>
      <c r="NNE43" s="11"/>
      <c r="NNF43" s="11"/>
      <c r="NNG43" s="12"/>
      <c r="NNH43" s="12"/>
      <c r="NNI43" s="12"/>
      <c r="NNJ43" s="12"/>
      <c r="NNK43" s="13"/>
      <c r="NNL43" s="13"/>
      <c r="NNM43" s="13"/>
      <c r="NNN43" s="14"/>
      <c r="NNO43" s="15"/>
      <c r="NNP43" s="16"/>
      <c r="NNQ43" s="15"/>
      <c r="NNR43" s="16"/>
      <c r="NNS43" s="17"/>
      <c r="NNT43" s="17"/>
      <c r="NNU43" s="17"/>
      <c r="NNV43" s="18"/>
      <c r="NNW43" s="10"/>
      <c r="NNX43" s="11"/>
      <c r="NNY43" s="11"/>
      <c r="NNZ43" s="11"/>
      <c r="NOA43" s="11"/>
      <c r="NOB43" s="12"/>
      <c r="NOC43" s="12"/>
      <c r="NOD43" s="12"/>
      <c r="NOE43" s="12"/>
      <c r="NOF43" s="13"/>
      <c r="NOG43" s="13"/>
      <c r="NOH43" s="13"/>
      <c r="NOI43" s="14"/>
      <c r="NOJ43" s="15"/>
      <c r="NOK43" s="16"/>
      <c r="NOL43" s="15"/>
      <c r="NOM43" s="16"/>
      <c r="NON43" s="17"/>
      <c r="NOO43" s="17"/>
      <c r="NOP43" s="17"/>
      <c r="NOQ43" s="18"/>
      <c r="NOR43" s="10"/>
      <c r="NOS43" s="11"/>
      <c r="NOT43" s="11"/>
      <c r="NOU43" s="11"/>
      <c r="NOV43" s="11"/>
      <c r="NOW43" s="12"/>
      <c r="NOX43" s="12"/>
      <c r="NOY43" s="12"/>
      <c r="NOZ43" s="12"/>
      <c r="NPA43" s="13"/>
      <c r="NPB43" s="13"/>
      <c r="NPC43" s="13"/>
      <c r="NPD43" s="14"/>
      <c r="NPE43" s="15"/>
      <c r="NPF43" s="16"/>
      <c r="NPG43" s="15"/>
      <c r="NPH43" s="16"/>
      <c r="NPI43" s="17"/>
      <c r="NPJ43" s="17"/>
      <c r="NPK43" s="17"/>
      <c r="NPL43" s="18"/>
      <c r="NPM43" s="10"/>
      <c r="NPN43" s="11"/>
      <c r="NPO43" s="11"/>
      <c r="NPP43" s="11"/>
      <c r="NPQ43" s="11"/>
      <c r="NPR43" s="12"/>
      <c r="NPS43" s="12"/>
      <c r="NPT43" s="12"/>
      <c r="NPU43" s="12"/>
      <c r="NPV43" s="13"/>
      <c r="NPW43" s="13"/>
      <c r="NPX43" s="13"/>
      <c r="NPY43" s="14"/>
      <c r="NPZ43" s="15"/>
      <c r="NQA43" s="16"/>
      <c r="NQB43" s="15"/>
      <c r="NQC43" s="16"/>
      <c r="NQD43" s="17"/>
      <c r="NQE43" s="17"/>
      <c r="NQF43" s="17"/>
      <c r="NQG43" s="18"/>
      <c r="NQH43" s="10"/>
      <c r="NQI43" s="11"/>
      <c r="NQJ43" s="11"/>
      <c r="NQK43" s="11"/>
      <c r="NQL43" s="11"/>
      <c r="NQM43" s="12"/>
      <c r="NQN43" s="12"/>
      <c r="NQO43" s="12"/>
      <c r="NQP43" s="12"/>
      <c r="NQQ43" s="13"/>
      <c r="NQR43" s="13"/>
      <c r="NQS43" s="13"/>
      <c r="NQT43" s="14"/>
      <c r="NQU43" s="15"/>
      <c r="NQV43" s="16"/>
      <c r="NQW43" s="15"/>
      <c r="NQX43" s="16"/>
      <c r="NQY43" s="17"/>
      <c r="NQZ43" s="17"/>
      <c r="NRA43" s="17"/>
      <c r="NRB43" s="18"/>
      <c r="NRC43" s="10"/>
      <c r="NRD43" s="11"/>
      <c r="NRE43" s="11"/>
      <c r="NRF43" s="11"/>
      <c r="NRG43" s="11"/>
      <c r="NRH43" s="12"/>
      <c r="NRI43" s="12"/>
      <c r="NRJ43" s="12"/>
      <c r="NRK43" s="12"/>
      <c r="NRL43" s="13"/>
      <c r="NRM43" s="13"/>
      <c r="NRN43" s="13"/>
      <c r="NRO43" s="14"/>
      <c r="NRP43" s="15"/>
      <c r="NRQ43" s="16"/>
      <c r="NRR43" s="15"/>
      <c r="NRS43" s="16"/>
      <c r="NRT43" s="17"/>
      <c r="NRU43" s="17"/>
      <c r="NRV43" s="17"/>
      <c r="NRW43" s="18"/>
      <c r="NRX43" s="10"/>
      <c r="NRY43" s="11"/>
      <c r="NRZ43" s="11"/>
      <c r="NSA43" s="11"/>
      <c r="NSB43" s="11"/>
      <c r="NSC43" s="12"/>
      <c r="NSD43" s="12"/>
      <c r="NSE43" s="12"/>
      <c r="NSF43" s="12"/>
      <c r="NSG43" s="13"/>
      <c r="NSH43" s="13"/>
      <c r="NSI43" s="13"/>
      <c r="NSJ43" s="14"/>
      <c r="NSK43" s="15"/>
      <c r="NSL43" s="16"/>
      <c r="NSM43" s="15"/>
      <c r="NSN43" s="16"/>
      <c r="NSO43" s="17"/>
      <c r="NSP43" s="17"/>
      <c r="NSQ43" s="17"/>
      <c r="NSR43" s="18"/>
      <c r="NSS43" s="10"/>
      <c r="NST43" s="11"/>
      <c r="NSU43" s="11"/>
      <c r="NSV43" s="11"/>
      <c r="NSW43" s="11"/>
      <c r="NSX43" s="12"/>
      <c r="NSY43" s="12"/>
      <c r="NSZ43" s="12"/>
      <c r="NTA43" s="12"/>
      <c r="NTB43" s="13"/>
      <c r="NTC43" s="13"/>
      <c r="NTD43" s="13"/>
      <c r="NTE43" s="14"/>
      <c r="NTF43" s="15"/>
      <c r="NTG43" s="16"/>
      <c r="NTH43" s="15"/>
      <c r="NTI43" s="16"/>
      <c r="NTJ43" s="17"/>
      <c r="NTK43" s="17"/>
      <c r="NTL43" s="17"/>
      <c r="NTM43" s="18"/>
      <c r="NTN43" s="10"/>
      <c r="NTO43" s="11"/>
      <c r="NTP43" s="11"/>
      <c r="NTQ43" s="11"/>
      <c r="NTR43" s="11"/>
      <c r="NTS43" s="12"/>
      <c r="NTT43" s="12"/>
      <c r="NTU43" s="12"/>
      <c r="NTV43" s="12"/>
      <c r="NTW43" s="13"/>
      <c r="NTX43" s="13"/>
      <c r="NTY43" s="13"/>
      <c r="NTZ43" s="14"/>
      <c r="NUA43" s="15"/>
      <c r="NUB43" s="16"/>
      <c r="NUC43" s="15"/>
      <c r="NUD43" s="16"/>
      <c r="NUE43" s="17"/>
      <c r="NUF43" s="17"/>
      <c r="NUG43" s="17"/>
      <c r="NUH43" s="18"/>
      <c r="NUI43" s="10"/>
      <c r="NUJ43" s="11"/>
      <c r="NUK43" s="11"/>
      <c r="NUL43" s="11"/>
      <c r="NUM43" s="11"/>
      <c r="NUN43" s="12"/>
      <c r="NUO43" s="12"/>
      <c r="NUP43" s="12"/>
      <c r="NUQ43" s="12"/>
      <c r="NUR43" s="13"/>
      <c r="NUS43" s="13"/>
      <c r="NUT43" s="13"/>
      <c r="NUU43" s="14"/>
      <c r="NUV43" s="15"/>
      <c r="NUW43" s="16"/>
      <c r="NUX43" s="15"/>
      <c r="NUY43" s="16"/>
      <c r="NUZ43" s="17"/>
      <c r="NVA43" s="17"/>
      <c r="NVB43" s="17"/>
      <c r="NVC43" s="18"/>
      <c r="NVD43" s="10"/>
      <c r="NVE43" s="11"/>
      <c r="NVF43" s="11"/>
      <c r="NVG43" s="11"/>
      <c r="NVH43" s="11"/>
      <c r="NVI43" s="12"/>
      <c r="NVJ43" s="12"/>
      <c r="NVK43" s="12"/>
      <c r="NVL43" s="12"/>
      <c r="NVM43" s="13"/>
      <c r="NVN43" s="13"/>
      <c r="NVO43" s="13"/>
      <c r="NVP43" s="14"/>
      <c r="NVQ43" s="15"/>
      <c r="NVR43" s="16"/>
      <c r="NVS43" s="15"/>
      <c r="NVT43" s="16"/>
      <c r="NVU43" s="17"/>
      <c r="NVV43" s="17"/>
      <c r="NVW43" s="17"/>
      <c r="NVX43" s="18"/>
      <c r="NVY43" s="10"/>
      <c r="NVZ43" s="11"/>
      <c r="NWA43" s="11"/>
      <c r="NWB43" s="11"/>
      <c r="NWC43" s="11"/>
      <c r="NWD43" s="12"/>
      <c r="NWE43" s="12"/>
      <c r="NWF43" s="12"/>
      <c r="NWG43" s="12"/>
      <c r="NWH43" s="13"/>
      <c r="NWI43" s="13"/>
      <c r="NWJ43" s="13"/>
      <c r="NWK43" s="14"/>
      <c r="NWL43" s="15"/>
      <c r="NWM43" s="16"/>
      <c r="NWN43" s="15"/>
      <c r="NWO43" s="16"/>
      <c r="NWP43" s="17"/>
      <c r="NWQ43" s="17"/>
      <c r="NWR43" s="17"/>
      <c r="NWS43" s="18"/>
      <c r="NWT43" s="10"/>
      <c r="NWU43" s="11"/>
      <c r="NWV43" s="11"/>
      <c r="NWW43" s="11"/>
      <c r="NWX43" s="11"/>
      <c r="NWY43" s="12"/>
      <c r="NWZ43" s="12"/>
      <c r="NXA43" s="12"/>
      <c r="NXB43" s="12"/>
      <c r="NXC43" s="13"/>
      <c r="NXD43" s="13"/>
      <c r="NXE43" s="13"/>
      <c r="NXF43" s="14"/>
      <c r="NXG43" s="15"/>
      <c r="NXH43" s="16"/>
      <c r="NXI43" s="15"/>
      <c r="NXJ43" s="16"/>
      <c r="NXK43" s="17"/>
      <c r="NXL43" s="17"/>
      <c r="NXM43" s="17"/>
      <c r="NXN43" s="18"/>
      <c r="NXO43" s="10"/>
      <c r="NXP43" s="11"/>
      <c r="NXQ43" s="11"/>
      <c r="NXR43" s="11"/>
      <c r="NXS43" s="11"/>
      <c r="NXT43" s="12"/>
      <c r="NXU43" s="12"/>
      <c r="NXV43" s="12"/>
      <c r="NXW43" s="12"/>
      <c r="NXX43" s="13"/>
      <c r="NXY43" s="13"/>
      <c r="NXZ43" s="13"/>
      <c r="NYA43" s="14"/>
      <c r="NYB43" s="15"/>
      <c r="NYC43" s="16"/>
      <c r="NYD43" s="15"/>
      <c r="NYE43" s="16"/>
      <c r="NYF43" s="17"/>
      <c r="NYG43" s="17"/>
      <c r="NYH43" s="17"/>
      <c r="NYI43" s="18"/>
      <c r="NYJ43" s="10"/>
      <c r="NYK43" s="11"/>
      <c r="NYL43" s="11"/>
      <c r="NYM43" s="11"/>
      <c r="NYN43" s="11"/>
      <c r="NYO43" s="12"/>
      <c r="NYP43" s="12"/>
      <c r="NYQ43" s="12"/>
      <c r="NYR43" s="12"/>
      <c r="NYS43" s="13"/>
      <c r="NYT43" s="13"/>
      <c r="NYU43" s="13"/>
      <c r="NYV43" s="14"/>
      <c r="NYW43" s="15"/>
      <c r="NYX43" s="16"/>
      <c r="NYY43" s="15"/>
      <c r="NYZ43" s="16"/>
      <c r="NZA43" s="17"/>
      <c r="NZB43" s="17"/>
      <c r="NZC43" s="17"/>
      <c r="NZD43" s="18"/>
      <c r="NZE43" s="10"/>
      <c r="NZF43" s="11"/>
      <c r="NZG43" s="11"/>
      <c r="NZH43" s="11"/>
      <c r="NZI43" s="11"/>
      <c r="NZJ43" s="12"/>
      <c r="NZK43" s="12"/>
      <c r="NZL43" s="12"/>
      <c r="NZM43" s="12"/>
      <c r="NZN43" s="13"/>
      <c r="NZO43" s="13"/>
      <c r="NZP43" s="13"/>
      <c r="NZQ43" s="14"/>
      <c r="NZR43" s="15"/>
      <c r="NZS43" s="16"/>
      <c r="NZT43" s="15"/>
      <c r="NZU43" s="16"/>
      <c r="NZV43" s="17"/>
      <c r="NZW43" s="17"/>
      <c r="NZX43" s="17"/>
      <c r="NZY43" s="18"/>
      <c r="NZZ43" s="10"/>
      <c r="OAA43" s="11"/>
      <c r="OAB43" s="11"/>
      <c r="OAC43" s="11"/>
      <c r="OAD43" s="11"/>
      <c r="OAE43" s="12"/>
      <c r="OAF43" s="12"/>
      <c r="OAG43" s="12"/>
      <c r="OAH43" s="12"/>
      <c r="OAI43" s="13"/>
      <c r="OAJ43" s="13"/>
      <c r="OAK43" s="13"/>
      <c r="OAL43" s="14"/>
      <c r="OAM43" s="15"/>
      <c r="OAN43" s="16"/>
      <c r="OAO43" s="15"/>
      <c r="OAP43" s="16"/>
      <c r="OAQ43" s="17"/>
      <c r="OAR43" s="17"/>
      <c r="OAS43" s="17"/>
      <c r="OAT43" s="18"/>
      <c r="OAU43" s="10"/>
      <c r="OAV43" s="11"/>
      <c r="OAW43" s="11"/>
      <c r="OAX43" s="11"/>
      <c r="OAY43" s="11"/>
      <c r="OAZ43" s="12"/>
      <c r="OBA43" s="12"/>
      <c r="OBB43" s="12"/>
      <c r="OBC43" s="12"/>
      <c r="OBD43" s="13"/>
      <c r="OBE43" s="13"/>
      <c r="OBF43" s="13"/>
      <c r="OBG43" s="14"/>
      <c r="OBH43" s="15"/>
      <c r="OBI43" s="16"/>
      <c r="OBJ43" s="15"/>
      <c r="OBK43" s="16"/>
      <c r="OBL43" s="17"/>
      <c r="OBM43" s="17"/>
      <c r="OBN43" s="17"/>
      <c r="OBO43" s="18"/>
      <c r="OBP43" s="10"/>
      <c r="OBQ43" s="11"/>
      <c r="OBR43" s="11"/>
      <c r="OBS43" s="11"/>
      <c r="OBT43" s="11"/>
      <c r="OBU43" s="12"/>
      <c r="OBV43" s="12"/>
      <c r="OBW43" s="12"/>
      <c r="OBX43" s="12"/>
      <c r="OBY43" s="13"/>
      <c r="OBZ43" s="13"/>
      <c r="OCA43" s="13"/>
      <c r="OCB43" s="14"/>
      <c r="OCC43" s="15"/>
      <c r="OCD43" s="16"/>
      <c r="OCE43" s="15"/>
      <c r="OCF43" s="16"/>
      <c r="OCG43" s="17"/>
      <c r="OCH43" s="17"/>
      <c r="OCI43" s="17"/>
      <c r="OCJ43" s="18"/>
      <c r="OCK43" s="10"/>
      <c r="OCL43" s="11"/>
      <c r="OCM43" s="11"/>
      <c r="OCN43" s="11"/>
      <c r="OCO43" s="11"/>
      <c r="OCP43" s="12"/>
      <c r="OCQ43" s="12"/>
      <c r="OCR43" s="12"/>
      <c r="OCS43" s="12"/>
      <c r="OCT43" s="13"/>
      <c r="OCU43" s="13"/>
      <c r="OCV43" s="13"/>
      <c r="OCW43" s="14"/>
      <c r="OCX43" s="15"/>
      <c r="OCY43" s="16"/>
      <c r="OCZ43" s="15"/>
      <c r="ODA43" s="16"/>
      <c r="ODB43" s="17"/>
      <c r="ODC43" s="17"/>
      <c r="ODD43" s="17"/>
      <c r="ODE43" s="18"/>
      <c r="ODF43" s="10"/>
      <c r="ODG43" s="11"/>
      <c r="ODH43" s="11"/>
      <c r="ODI43" s="11"/>
      <c r="ODJ43" s="11"/>
      <c r="ODK43" s="12"/>
      <c r="ODL43" s="12"/>
      <c r="ODM43" s="12"/>
      <c r="ODN43" s="12"/>
      <c r="ODO43" s="13"/>
      <c r="ODP43" s="13"/>
      <c r="ODQ43" s="13"/>
      <c r="ODR43" s="14"/>
      <c r="ODS43" s="15"/>
      <c r="ODT43" s="16"/>
      <c r="ODU43" s="15"/>
      <c r="ODV43" s="16"/>
      <c r="ODW43" s="17"/>
      <c r="ODX43" s="17"/>
      <c r="ODY43" s="17"/>
      <c r="ODZ43" s="18"/>
      <c r="OEA43" s="10"/>
      <c r="OEB43" s="11"/>
      <c r="OEC43" s="11"/>
      <c r="OED43" s="11"/>
      <c r="OEE43" s="11"/>
      <c r="OEF43" s="12"/>
      <c r="OEG43" s="12"/>
      <c r="OEH43" s="12"/>
      <c r="OEI43" s="12"/>
      <c r="OEJ43" s="13"/>
      <c r="OEK43" s="13"/>
      <c r="OEL43" s="13"/>
      <c r="OEM43" s="14"/>
      <c r="OEN43" s="15"/>
      <c r="OEO43" s="16"/>
      <c r="OEP43" s="15"/>
      <c r="OEQ43" s="16"/>
      <c r="OER43" s="17"/>
      <c r="OES43" s="17"/>
      <c r="OET43" s="17"/>
      <c r="OEU43" s="18"/>
      <c r="OEV43" s="10"/>
      <c r="OEW43" s="11"/>
      <c r="OEX43" s="11"/>
      <c r="OEY43" s="11"/>
      <c r="OEZ43" s="11"/>
      <c r="OFA43" s="12"/>
      <c r="OFB43" s="12"/>
      <c r="OFC43" s="12"/>
      <c r="OFD43" s="12"/>
      <c r="OFE43" s="13"/>
      <c r="OFF43" s="13"/>
      <c r="OFG43" s="13"/>
      <c r="OFH43" s="14"/>
      <c r="OFI43" s="15"/>
      <c r="OFJ43" s="16"/>
      <c r="OFK43" s="15"/>
      <c r="OFL43" s="16"/>
      <c r="OFM43" s="17"/>
      <c r="OFN43" s="17"/>
      <c r="OFO43" s="17"/>
      <c r="OFP43" s="18"/>
      <c r="OFQ43" s="10"/>
      <c r="OFR43" s="11"/>
      <c r="OFS43" s="11"/>
      <c r="OFT43" s="11"/>
      <c r="OFU43" s="11"/>
      <c r="OFV43" s="12"/>
      <c r="OFW43" s="12"/>
      <c r="OFX43" s="12"/>
      <c r="OFY43" s="12"/>
      <c r="OFZ43" s="13"/>
      <c r="OGA43" s="13"/>
      <c r="OGB43" s="13"/>
      <c r="OGC43" s="14"/>
      <c r="OGD43" s="15"/>
      <c r="OGE43" s="16"/>
      <c r="OGF43" s="15"/>
      <c r="OGG43" s="16"/>
      <c r="OGH43" s="17"/>
      <c r="OGI43" s="17"/>
      <c r="OGJ43" s="17"/>
      <c r="OGK43" s="18"/>
      <c r="OGL43" s="10"/>
      <c r="OGM43" s="11"/>
      <c r="OGN43" s="11"/>
      <c r="OGO43" s="11"/>
      <c r="OGP43" s="11"/>
      <c r="OGQ43" s="12"/>
      <c r="OGR43" s="12"/>
      <c r="OGS43" s="12"/>
      <c r="OGT43" s="12"/>
      <c r="OGU43" s="13"/>
      <c r="OGV43" s="13"/>
      <c r="OGW43" s="13"/>
      <c r="OGX43" s="14"/>
      <c r="OGY43" s="15"/>
      <c r="OGZ43" s="16"/>
      <c r="OHA43" s="15"/>
      <c r="OHB43" s="16"/>
      <c r="OHC43" s="17"/>
      <c r="OHD43" s="17"/>
      <c r="OHE43" s="17"/>
      <c r="OHF43" s="18"/>
      <c r="OHG43" s="10"/>
      <c r="OHH43" s="11"/>
      <c r="OHI43" s="11"/>
      <c r="OHJ43" s="11"/>
      <c r="OHK43" s="11"/>
      <c r="OHL43" s="12"/>
      <c r="OHM43" s="12"/>
      <c r="OHN43" s="12"/>
      <c r="OHO43" s="12"/>
      <c r="OHP43" s="13"/>
      <c r="OHQ43" s="13"/>
      <c r="OHR43" s="13"/>
      <c r="OHS43" s="14"/>
      <c r="OHT43" s="15"/>
      <c r="OHU43" s="16"/>
      <c r="OHV43" s="15"/>
      <c r="OHW43" s="16"/>
      <c r="OHX43" s="17"/>
      <c r="OHY43" s="17"/>
      <c r="OHZ43" s="17"/>
      <c r="OIA43" s="18"/>
      <c r="OIB43" s="10"/>
      <c r="OIC43" s="11"/>
      <c r="OID43" s="11"/>
      <c r="OIE43" s="11"/>
      <c r="OIF43" s="11"/>
      <c r="OIG43" s="12"/>
      <c r="OIH43" s="12"/>
      <c r="OII43" s="12"/>
      <c r="OIJ43" s="12"/>
      <c r="OIK43" s="13"/>
      <c r="OIL43" s="13"/>
      <c r="OIM43" s="13"/>
      <c r="OIN43" s="14"/>
      <c r="OIO43" s="15"/>
      <c r="OIP43" s="16"/>
      <c r="OIQ43" s="15"/>
      <c r="OIR43" s="16"/>
      <c r="OIS43" s="17"/>
      <c r="OIT43" s="17"/>
      <c r="OIU43" s="17"/>
      <c r="OIV43" s="18"/>
      <c r="OIW43" s="10"/>
      <c r="OIX43" s="11"/>
      <c r="OIY43" s="11"/>
      <c r="OIZ43" s="11"/>
      <c r="OJA43" s="11"/>
      <c r="OJB43" s="12"/>
      <c r="OJC43" s="12"/>
      <c r="OJD43" s="12"/>
      <c r="OJE43" s="12"/>
      <c r="OJF43" s="13"/>
      <c r="OJG43" s="13"/>
      <c r="OJH43" s="13"/>
      <c r="OJI43" s="14"/>
      <c r="OJJ43" s="15"/>
      <c r="OJK43" s="16"/>
      <c r="OJL43" s="15"/>
      <c r="OJM43" s="16"/>
      <c r="OJN43" s="17"/>
      <c r="OJO43" s="17"/>
      <c r="OJP43" s="17"/>
      <c r="OJQ43" s="18"/>
      <c r="OJR43" s="10"/>
      <c r="OJS43" s="11"/>
      <c r="OJT43" s="11"/>
      <c r="OJU43" s="11"/>
      <c r="OJV43" s="11"/>
      <c r="OJW43" s="12"/>
      <c r="OJX43" s="12"/>
      <c r="OJY43" s="12"/>
      <c r="OJZ43" s="12"/>
      <c r="OKA43" s="13"/>
      <c r="OKB43" s="13"/>
      <c r="OKC43" s="13"/>
      <c r="OKD43" s="14"/>
      <c r="OKE43" s="15"/>
      <c r="OKF43" s="16"/>
      <c r="OKG43" s="15"/>
      <c r="OKH43" s="16"/>
      <c r="OKI43" s="17"/>
      <c r="OKJ43" s="17"/>
      <c r="OKK43" s="17"/>
      <c r="OKL43" s="18"/>
      <c r="OKM43" s="10"/>
      <c r="OKN43" s="11"/>
      <c r="OKO43" s="11"/>
      <c r="OKP43" s="11"/>
      <c r="OKQ43" s="11"/>
      <c r="OKR43" s="12"/>
      <c r="OKS43" s="12"/>
      <c r="OKT43" s="12"/>
      <c r="OKU43" s="12"/>
      <c r="OKV43" s="13"/>
      <c r="OKW43" s="13"/>
      <c r="OKX43" s="13"/>
      <c r="OKY43" s="14"/>
      <c r="OKZ43" s="15"/>
      <c r="OLA43" s="16"/>
      <c r="OLB43" s="15"/>
      <c r="OLC43" s="16"/>
      <c r="OLD43" s="17"/>
      <c r="OLE43" s="17"/>
      <c r="OLF43" s="17"/>
      <c r="OLG43" s="18"/>
      <c r="OLH43" s="10"/>
      <c r="OLI43" s="11"/>
      <c r="OLJ43" s="11"/>
      <c r="OLK43" s="11"/>
      <c r="OLL43" s="11"/>
      <c r="OLM43" s="12"/>
      <c r="OLN43" s="12"/>
      <c r="OLO43" s="12"/>
      <c r="OLP43" s="12"/>
      <c r="OLQ43" s="13"/>
      <c r="OLR43" s="13"/>
      <c r="OLS43" s="13"/>
      <c r="OLT43" s="14"/>
      <c r="OLU43" s="15"/>
      <c r="OLV43" s="16"/>
      <c r="OLW43" s="15"/>
      <c r="OLX43" s="16"/>
      <c r="OLY43" s="17"/>
      <c r="OLZ43" s="17"/>
      <c r="OMA43" s="17"/>
      <c r="OMB43" s="18"/>
      <c r="OMC43" s="10"/>
      <c r="OMD43" s="11"/>
      <c r="OME43" s="11"/>
      <c r="OMF43" s="11"/>
      <c r="OMG43" s="11"/>
      <c r="OMH43" s="12"/>
      <c r="OMI43" s="12"/>
      <c r="OMJ43" s="12"/>
      <c r="OMK43" s="12"/>
      <c r="OML43" s="13"/>
      <c r="OMM43" s="13"/>
      <c r="OMN43" s="13"/>
      <c r="OMO43" s="14"/>
      <c r="OMP43" s="15"/>
      <c r="OMQ43" s="16"/>
      <c r="OMR43" s="15"/>
      <c r="OMS43" s="16"/>
      <c r="OMT43" s="17"/>
      <c r="OMU43" s="17"/>
      <c r="OMV43" s="17"/>
      <c r="OMW43" s="18"/>
      <c r="OMX43" s="10"/>
      <c r="OMY43" s="11"/>
      <c r="OMZ43" s="11"/>
      <c r="ONA43" s="11"/>
      <c r="ONB43" s="11"/>
      <c r="ONC43" s="12"/>
      <c r="OND43" s="12"/>
      <c r="ONE43" s="12"/>
      <c r="ONF43" s="12"/>
      <c r="ONG43" s="13"/>
      <c r="ONH43" s="13"/>
      <c r="ONI43" s="13"/>
      <c r="ONJ43" s="14"/>
      <c r="ONK43" s="15"/>
      <c r="ONL43" s="16"/>
      <c r="ONM43" s="15"/>
      <c r="ONN43" s="16"/>
      <c r="ONO43" s="17"/>
      <c r="ONP43" s="17"/>
      <c r="ONQ43" s="17"/>
      <c r="ONR43" s="18"/>
      <c r="ONS43" s="10"/>
      <c r="ONT43" s="11"/>
      <c r="ONU43" s="11"/>
      <c r="ONV43" s="11"/>
      <c r="ONW43" s="11"/>
      <c r="ONX43" s="12"/>
      <c r="ONY43" s="12"/>
      <c r="ONZ43" s="12"/>
      <c r="OOA43" s="12"/>
      <c r="OOB43" s="13"/>
      <c r="OOC43" s="13"/>
      <c r="OOD43" s="13"/>
      <c r="OOE43" s="14"/>
      <c r="OOF43" s="15"/>
      <c r="OOG43" s="16"/>
      <c r="OOH43" s="15"/>
      <c r="OOI43" s="16"/>
      <c r="OOJ43" s="17"/>
      <c r="OOK43" s="17"/>
      <c r="OOL43" s="17"/>
      <c r="OOM43" s="18"/>
      <c r="OON43" s="10"/>
      <c r="OOO43" s="11"/>
      <c r="OOP43" s="11"/>
      <c r="OOQ43" s="11"/>
      <c r="OOR43" s="11"/>
      <c r="OOS43" s="12"/>
      <c r="OOT43" s="12"/>
      <c r="OOU43" s="12"/>
      <c r="OOV43" s="12"/>
      <c r="OOW43" s="13"/>
      <c r="OOX43" s="13"/>
      <c r="OOY43" s="13"/>
      <c r="OOZ43" s="14"/>
      <c r="OPA43" s="15"/>
      <c r="OPB43" s="16"/>
      <c r="OPC43" s="15"/>
      <c r="OPD43" s="16"/>
      <c r="OPE43" s="17"/>
      <c r="OPF43" s="17"/>
      <c r="OPG43" s="17"/>
      <c r="OPH43" s="18"/>
      <c r="OPI43" s="10"/>
      <c r="OPJ43" s="11"/>
      <c r="OPK43" s="11"/>
      <c r="OPL43" s="11"/>
      <c r="OPM43" s="11"/>
      <c r="OPN43" s="12"/>
      <c r="OPO43" s="12"/>
      <c r="OPP43" s="12"/>
      <c r="OPQ43" s="12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 s="10"/>
      <c r="ORU43" s="11"/>
      <c r="ORV43" s="11"/>
      <c r="ORW43" s="11"/>
      <c r="ORX43" s="11"/>
      <c r="ORY43" s="12"/>
      <c r="ORZ43" s="12"/>
      <c r="OSA43" s="12"/>
      <c r="OSB43" s="12"/>
      <c r="OSC43" s="13"/>
      <c r="OSD43" s="13"/>
      <c r="OSE43" s="13"/>
      <c r="OSF43" s="14"/>
      <c r="OSG43" s="15"/>
      <c r="OSH43" s="16"/>
      <c r="OSI43" s="15"/>
      <c r="OSJ43" s="16"/>
      <c r="OSK43" s="17"/>
      <c r="OSL43" s="17"/>
      <c r="OSM43" s="17"/>
      <c r="OSN43" s="18"/>
      <c r="OSO43" s="10"/>
      <c r="OSP43" s="11"/>
      <c r="OSQ43" s="11"/>
      <c r="OSR43" s="11"/>
      <c r="OSS43" s="11"/>
      <c r="OST43" s="12"/>
      <c r="OSU43" s="12"/>
      <c r="OSV43" s="12"/>
      <c r="OSW43" s="12"/>
      <c r="OSX43" s="13"/>
      <c r="OSY43" s="13"/>
      <c r="OSZ43" s="13"/>
      <c r="OTA43" s="14"/>
      <c r="OTB43" s="15"/>
      <c r="OTC43" s="16"/>
      <c r="OTD43" s="15"/>
      <c r="OTE43" s="16"/>
      <c r="OTF43" s="17"/>
      <c r="OTG43" s="17"/>
      <c r="OTH43" s="17"/>
      <c r="OTI43" s="18"/>
      <c r="OTJ43" s="10"/>
      <c r="OTK43" s="11"/>
      <c r="OTL43" s="11"/>
      <c r="OTM43" s="11"/>
      <c r="OTN43" s="11"/>
      <c r="OTO43" s="12"/>
      <c r="OTP43" s="12"/>
      <c r="OTQ43" s="12"/>
      <c r="OTR43" s="12"/>
      <c r="OTS43" s="13"/>
      <c r="OTT43" s="13"/>
      <c r="OTU43" s="13"/>
      <c r="OTV43" s="14"/>
      <c r="OTW43" s="15"/>
      <c r="OTX43" s="16"/>
      <c r="OTY43" s="15"/>
      <c r="OTZ43" s="16"/>
      <c r="OUA43" s="17"/>
      <c r="OUB43" s="17"/>
      <c r="OUC43" s="17"/>
      <c r="OUD43" s="18"/>
      <c r="OUE43" s="10"/>
      <c r="OUF43" s="11"/>
      <c r="OUG43" s="11"/>
      <c r="OUH43" s="11"/>
      <c r="OUI43" s="11"/>
      <c r="OUJ43" s="12"/>
      <c r="OUK43" s="12"/>
      <c r="OUL43" s="12"/>
      <c r="OUM43" s="12"/>
      <c r="OUN43" s="13"/>
      <c r="OUO43" s="13"/>
      <c r="OUP43" s="13"/>
      <c r="OUQ43" s="14"/>
      <c r="OUR43" s="15"/>
      <c r="OUS43" s="16"/>
      <c r="OUT43" s="15"/>
      <c r="OUU43" s="16"/>
      <c r="OUV43" s="17"/>
      <c r="OUW43" s="17"/>
      <c r="OUX43" s="17"/>
      <c r="OUY43" s="18"/>
      <c r="OUZ43" s="10"/>
      <c r="OVA43" s="11"/>
      <c r="OVB43" s="11"/>
      <c r="OVC43" s="11"/>
      <c r="OVD43" s="11"/>
      <c r="OVE43" s="12"/>
      <c r="OVF43" s="12"/>
      <c r="OVG43" s="12"/>
      <c r="OVH43" s="12"/>
      <c r="OVI43" s="13"/>
      <c r="OVJ43" s="13"/>
      <c r="OVK43" s="13"/>
      <c r="OVL43" s="14"/>
      <c r="OVM43" s="15"/>
      <c r="OVN43" s="16"/>
      <c r="OVO43" s="15"/>
      <c r="OVP43" s="16"/>
      <c r="OVQ43" s="17"/>
      <c r="OVR43" s="17"/>
      <c r="OVS43" s="17"/>
      <c r="OVT43" s="18"/>
      <c r="OVU43" s="10"/>
      <c r="OVV43" s="11"/>
      <c r="OVW43" s="11"/>
      <c r="OVX43" s="11"/>
      <c r="OVY43" s="11"/>
      <c r="OVZ43" s="12"/>
      <c r="OWA43" s="12"/>
      <c r="OWB43" s="12"/>
      <c r="OWC43" s="12"/>
      <c r="OWD43" s="13"/>
      <c r="OWE43" s="13"/>
      <c r="OWF43" s="13"/>
      <c r="OWG43" s="14"/>
      <c r="OWH43" s="15"/>
      <c r="OWI43" s="16"/>
      <c r="OWJ43" s="15"/>
      <c r="OWK43" s="16"/>
      <c r="OWL43" s="17"/>
      <c r="OWM43" s="17"/>
      <c r="OWN43" s="17"/>
      <c r="OWO43" s="18"/>
      <c r="OWP43" s="10"/>
      <c r="OWQ43" s="11"/>
      <c r="OWR43" s="11"/>
      <c r="OWS43" s="11"/>
      <c r="OWT43" s="11"/>
      <c r="OWU43" s="12"/>
      <c r="OWV43" s="12"/>
      <c r="OWW43" s="12"/>
      <c r="OWX43" s="12"/>
      <c r="OWY43" s="13"/>
      <c r="OWZ43" s="13"/>
      <c r="OXA43" s="13"/>
      <c r="OXB43" s="14"/>
      <c r="OXC43" s="15"/>
      <c r="OXD43" s="16"/>
      <c r="OXE43" s="15"/>
      <c r="OXF43" s="16"/>
      <c r="OXG43" s="17"/>
      <c r="OXH43" s="17"/>
      <c r="OXI43" s="17"/>
      <c r="OXJ43" s="18"/>
      <c r="OXK43" s="10"/>
      <c r="OXL43" s="11"/>
      <c r="OXM43" s="11"/>
      <c r="OXN43" s="11"/>
      <c r="OXO43" s="11"/>
      <c r="OXP43" s="12"/>
      <c r="OXQ43" s="12"/>
      <c r="OXR43" s="12"/>
      <c r="OXS43" s="12"/>
      <c r="OXT43" s="13"/>
      <c r="OXU43" s="13"/>
      <c r="OXV43" s="13"/>
      <c r="OXW43" s="14"/>
      <c r="OXX43" s="15"/>
      <c r="OXY43" s="16"/>
      <c r="OXZ43" s="15"/>
      <c r="OYA43" s="16"/>
      <c r="OYB43" s="17"/>
      <c r="OYC43" s="17"/>
      <c r="OYD43" s="17"/>
      <c r="OYE43" s="18"/>
      <c r="OYF43" s="10"/>
      <c r="OYG43" s="11"/>
      <c r="OYH43" s="11"/>
      <c r="OYI43" s="11"/>
      <c r="OYJ43" s="11"/>
      <c r="OYK43" s="12"/>
      <c r="OYL43" s="12"/>
      <c r="OYM43" s="12"/>
      <c r="OYN43" s="12"/>
      <c r="OYO43" s="13"/>
      <c r="OYP43" s="13"/>
      <c r="OYQ43" s="13"/>
      <c r="OYR43" s="14"/>
      <c r="OYS43" s="15"/>
      <c r="OYT43" s="16"/>
      <c r="OYU43" s="15"/>
      <c r="OYV43" s="16"/>
      <c r="OYW43" s="17"/>
      <c r="OYX43" s="17"/>
      <c r="OYY43" s="17"/>
      <c r="OYZ43" s="18"/>
      <c r="OZA43" s="10"/>
      <c r="OZB43" s="11"/>
      <c r="OZC43" s="11"/>
      <c r="OZD43" s="11"/>
      <c r="OZE43" s="11"/>
      <c r="OZF43" s="12"/>
      <c r="OZG43" s="12"/>
      <c r="OZH43" s="12"/>
      <c r="OZI43" s="12"/>
      <c r="OZJ43" s="13"/>
      <c r="OZK43" s="13"/>
      <c r="OZL43" s="13"/>
      <c r="OZM43" s="14"/>
      <c r="OZN43" s="15"/>
      <c r="OZO43" s="16"/>
      <c r="OZP43" s="15"/>
      <c r="OZQ43" s="16"/>
      <c r="OZR43" s="17"/>
      <c r="OZS43" s="17"/>
      <c r="OZT43" s="17"/>
      <c r="OZU43" s="18"/>
      <c r="OZV43" s="10"/>
      <c r="OZW43" s="11"/>
      <c r="OZX43" s="11"/>
      <c r="OZY43" s="11"/>
      <c r="OZZ43" s="11"/>
      <c r="PAA43" s="12"/>
      <c r="PAB43" s="12"/>
      <c r="PAC43" s="12"/>
      <c r="PAD43" s="12"/>
      <c r="PAE43" s="13"/>
      <c r="PAF43" s="13"/>
      <c r="PAG43" s="13"/>
      <c r="PAH43" s="14"/>
      <c r="PAI43" s="15"/>
      <c r="PAJ43" s="16"/>
      <c r="PAK43" s="15"/>
      <c r="PAL43" s="16"/>
      <c r="PAM43" s="17"/>
      <c r="PAN43" s="17"/>
      <c r="PAO43" s="17"/>
      <c r="PAP43" s="18"/>
      <c r="PAQ43" s="10"/>
      <c r="PAR43" s="11"/>
      <c r="PAS43" s="11"/>
      <c r="PAT43" s="11"/>
      <c r="PAU43" s="11"/>
      <c r="PAV43" s="12"/>
      <c r="PAW43" s="12"/>
      <c r="PAX43" s="12"/>
      <c r="PAY43" s="12"/>
      <c r="PAZ43" s="13"/>
      <c r="PBA43" s="13"/>
      <c r="PBB43" s="13"/>
      <c r="PBC43" s="14"/>
      <c r="PBD43" s="15"/>
      <c r="PBE43" s="16"/>
      <c r="PBF43" s="15"/>
      <c r="PBG43" s="16"/>
      <c r="PBH43" s="17"/>
      <c r="PBI43" s="17"/>
      <c r="PBJ43" s="17"/>
      <c r="PBK43" s="18"/>
      <c r="PBL43" s="10"/>
      <c r="PBM43" s="11"/>
      <c r="PBN43" s="11"/>
      <c r="PBO43" s="11"/>
      <c r="PBP43" s="11"/>
      <c r="PBQ43" s="12"/>
      <c r="PBR43" s="12"/>
      <c r="PBS43" s="12"/>
      <c r="PBT43" s="12"/>
      <c r="PBU43" s="13"/>
      <c r="PBV43" s="13"/>
      <c r="PBW43" s="13"/>
      <c r="PBX43" s="14"/>
      <c r="PBY43" s="15"/>
      <c r="PBZ43" s="16"/>
      <c r="PCA43" s="15"/>
      <c r="PCB43" s="16"/>
      <c r="PCC43" s="17"/>
      <c r="PCD43" s="17"/>
      <c r="PCE43" s="17"/>
      <c r="PCF43" s="18"/>
      <c r="PCG43" s="10"/>
      <c r="PCH43" s="11"/>
      <c r="PCI43" s="11"/>
      <c r="PCJ43" s="11"/>
      <c r="PCK43" s="11"/>
      <c r="PCL43" s="12"/>
      <c r="PCM43" s="12"/>
      <c r="PCN43" s="12"/>
      <c r="PCO43" s="12"/>
      <c r="PCP43" s="13"/>
      <c r="PCQ43" s="13"/>
      <c r="PCR43" s="13"/>
      <c r="PCS43" s="14"/>
      <c r="PCT43" s="15"/>
      <c r="PCU43" s="16"/>
      <c r="PCV43" s="15"/>
      <c r="PCW43" s="16"/>
      <c r="PCX43" s="17"/>
      <c r="PCY43" s="17"/>
      <c r="PCZ43" s="17"/>
      <c r="PDA43" s="18"/>
      <c r="PDB43" s="10"/>
      <c r="PDC43" s="11"/>
      <c r="PDD43" s="11"/>
      <c r="PDE43" s="11"/>
      <c r="PDF43" s="11"/>
      <c r="PDG43" s="12"/>
      <c r="PDH43" s="12"/>
      <c r="PDI43" s="12"/>
      <c r="PDJ43" s="12"/>
      <c r="PDK43" s="13"/>
      <c r="PDL43" s="13"/>
      <c r="PDM43" s="13"/>
      <c r="PDN43" s="14"/>
      <c r="PDO43" s="15"/>
      <c r="PDP43" s="16"/>
      <c r="PDQ43" s="15"/>
      <c r="PDR43" s="16"/>
      <c r="PDS43" s="17"/>
      <c r="PDT43" s="17"/>
      <c r="PDU43" s="17"/>
      <c r="PDV43" s="18"/>
      <c r="PDW43" s="10"/>
      <c r="PDX43" s="11"/>
      <c r="PDY43" s="11"/>
      <c r="PDZ43" s="11"/>
      <c r="PEA43" s="11"/>
      <c r="PEB43" s="12"/>
      <c r="PEC43" s="12"/>
      <c r="PED43" s="12"/>
      <c r="PEE43" s="12"/>
      <c r="PEF43" s="13"/>
      <c r="PEG43" s="13"/>
      <c r="PEH43" s="13"/>
      <c r="PEI43" s="14"/>
      <c r="PEJ43" s="15"/>
      <c r="PEK43" s="16"/>
      <c r="PEL43" s="15"/>
      <c r="PEM43" s="16"/>
      <c r="PEN43" s="17"/>
      <c r="PEO43" s="17"/>
      <c r="PEP43" s="17"/>
      <c r="PEQ43" s="18"/>
      <c r="PER43" s="10"/>
      <c r="PES43" s="11"/>
      <c r="PET43" s="11"/>
      <c r="PEU43" s="11"/>
      <c r="PEV43" s="11"/>
      <c r="PEW43" s="12"/>
      <c r="PEX43" s="12"/>
      <c r="PEY43" s="12"/>
      <c r="PEZ43" s="12"/>
      <c r="PFA43" s="13"/>
      <c r="PFB43" s="13"/>
      <c r="PFC43" s="13"/>
      <c r="PFD43" s="14"/>
      <c r="PFE43" s="15"/>
      <c r="PFF43" s="16"/>
      <c r="PFG43" s="15"/>
      <c r="PFH43" s="16"/>
      <c r="PFI43" s="17"/>
      <c r="PFJ43" s="17"/>
      <c r="PFK43" s="17"/>
      <c r="PFL43" s="18"/>
      <c r="PFM43" s="10"/>
      <c r="PFN43" s="11"/>
      <c r="PFO43" s="11"/>
      <c r="PFP43" s="11"/>
      <c r="PFQ43" s="11"/>
      <c r="PFR43" s="12"/>
      <c r="PFS43" s="12"/>
      <c r="PFT43" s="12"/>
      <c r="PFU43" s="12"/>
      <c r="PFV43" s="13"/>
      <c r="PFW43" s="13"/>
      <c r="PFX43" s="13"/>
      <c r="PFY43" s="14"/>
      <c r="PFZ43" s="15"/>
      <c r="PGA43" s="16"/>
      <c r="PGB43" s="15"/>
      <c r="PGC43" s="16"/>
      <c r="PGD43" s="17"/>
      <c r="PGE43" s="17"/>
      <c r="PGF43" s="17"/>
      <c r="PGG43" s="18"/>
      <c r="PGH43" s="10"/>
      <c r="PGI43" s="11"/>
      <c r="PGJ43" s="11"/>
      <c r="PGK43" s="11"/>
      <c r="PGL43" s="11"/>
      <c r="PGM43" s="12"/>
      <c r="PGN43" s="12"/>
      <c r="PGO43" s="12"/>
      <c r="PGP43" s="12"/>
      <c r="PGQ43" s="13"/>
      <c r="PGR43" s="13"/>
      <c r="PGS43" s="13"/>
      <c r="PGT43" s="14"/>
      <c r="PGU43" s="15"/>
      <c r="PGV43" s="16"/>
      <c r="PGW43" s="15"/>
      <c r="PGX43" s="16"/>
      <c r="PGY43" s="17"/>
      <c r="PGZ43" s="17"/>
      <c r="PHA43" s="17"/>
      <c r="PHB43" s="18"/>
      <c r="PHC43" s="10"/>
      <c r="PHD43" s="11"/>
      <c r="PHE43" s="11"/>
      <c r="PHF43" s="11"/>
      <c r="PHG43" s="11"/>
      <c r="PHH43" s="12"/>
      <c r="PHI43" s="12"/>
      <c r="PHJ43" s="12"/>
      <c r="PHK43" s="12"/>
      <c r="PHL43" s="13"/>
      <c r="PHM43" s="13"/>
      <c r="PHN43" s="13"/>
      <c r="PHO43" s="14"/>
      <c r="PHP43" s="15"/>
      <c r="PHQ43" s="16"/>
      <c r="PHR43" s="15"/>
      <c r="PHS43" s="16"/>
      <c r="PHT43" s="17"/>
      <c r="PHU43" s="17"/>
      <c r="PHV43" s="17"/>
      <c r="PHW43" s="18"/>
      <c r="PHX43" s="10"/>
      <c r="PHY43" s="11"/>
      <c r="PHZ43" s="11"/>
      <c r="PIA43" s="11"/>
      <c r="PIB43" s="11"/>
      <c r="PIC43" s="12"/>
      <c r="PID43" s="12"/>
      <c r="PIE43" s="12"/>
      <c r="PIF43" s="12"/>
      <c r="PIG43" s="13"/>
      <c r="PIH43" s="13"/>
      <c r="PII43" s="13"/>
      <c r="PIJ43" s="14"/>
      <c r="PIK43" s="15"/>
      <c r="PIL43" s="16"/>
      <c r="PIM43" s="15"/>
      <c r="PIN43" s="16"/>
      <c r="PIO43" s="17"/>
      <c r="PIP43" s="17"/>
      <c r="PIQ43" s="17"/>
      <c r="PIR43" s="18"/>
      <c r="PIS43" s="10"/>
      <c r="PIT43" s="11"/>
      <c r="PIU43" s="11"/>
      <c r="PIV43" s="11"/>
      <c r="PIW43" s="11"/>
      <c r="PIX43" s="12"/>
      <c r="PIY43" s="12"/>
      <c r="PIZ43" s="12"/>
      <c r="PJA43" s="12"/>
      <c r="PJB43" s="13"/>
      <c r="PJC43" s="13"/>
      <c r="PJD43" s="13"/>
      <c r="PJE43" s="14"/>
      <c r="PJF43" s="15"/>
      <c r="PJG43" s="16"/>
      <c r="PJH43" s="15"/>
      <c r="PJI43" s="16"/>
      <c r="PJJ43" s="17"/>
      <c r="PJK43" s="17"/>
      <c r="PJL43" s="17"/>
      <c r="PJM43" s="18"/>
      <c r="PJN43" s="10"/>
      <c r="PJO43" s="11"/>
      <c r="PJP43" s="11"/>
      <c r="PJQ43" s="11"/>
      <c r="PJR43" s="11"/>
      <c r="PJS43" s="12"/>
      <c r="PJT43" s="12"/>
      <c r="PJU43" s="12"/>
      <c r="PJV43" s="12"/>
      <c r="PJW43" s="13"/>
      <c r="PJX43" s="13"/>
      <c r="PJY43" s="13"/>
      <c r="PJZ43" s="14"/>
      <c r="PKA43" s="15"/>
      <c r="PKB43" s="16"/>
      <c r="PKC43" s="15"/>
      <c r="PKD43" s="16"/>
      <c r="PKE43" s="17"/>
      <c r="PKF43" s="17"/>
      <c r="PKG43" s="17"/>
      <c r="PKH43" s="18"/>
      <c r="PKI43" s="10"/>
      <c r="PKJ43" s="11"/>
      <c r="PKK43" s="11"/>
      <c r="PKL43" s="11"/>
      <c r="PKM43" s="11"/>
      <c r="PKN43" s="12"/>
      <c r="PKO43" s="12"/>
      <c r="PKP43" s="12"/>
      <c r="PKQ43" s="12"/>
      <c r="PKR43" s="13"/>
      <c r="PKS43" s="13"/>
      <c r="PKT43" s="13"/>
      <c r="PKU43" s="14"/>
      <c r="PKV43" s="15"/>
      <c r="PKW43" s="16"/>
      <c r="PKX43" s="15"/>
      <c r="PKY43" s="16"/>
      <c r="PKZ43" s="17"/>
      <c r="PLA43" s="17"/>
      <c r="PLB43" s="17"/>
      <c r="PLC43" s="18"/>
      <c r="PLD43" s="10"/>
      <c r="PLE43" s="11"/>
      <c r="PLF43" s="11"/>
      <c r="PLG43" s="11"/>
      <c r="PLH43" s="11"/>
      <c r="PLI43" s="12"/>
      <c r="PLJ43" s="12"/>
      <c r="PLK43" s="12"/>
      <c r="PLL43" s="12"/>
      <c r="PLM43" s="13"/>
      <c r="PLN43" s="13"/>
      <c r="PLO43" s="13"/>
      <c r="PLP43" s="14"/>
      <c r="PLQ43" s="15"/>
      <c r="PLR43" s="16"/>
      <c r="PLS43" s="15"/>
      <c r="PLT43" s="16"/>
      <c r="PLU43" s="17"/>
      <c r="PLV43" s="17"/>
      <c r="PLW43" s="17"/>
      <c r="PLX43" s="18"/>
      <c r="PLY43" s="10"/>
      <c r="PLZ43" s="11"/>
      <c r="PMA43" s="11"/>
      <c r="PMB43" s="11"/>
      <c r="PMC43" s="11"/>
      <c r="PMD43" s="12"/>
      <c r="PME43" s="12"/>
      <c r="PMF43" s="12"/>
      <c r="PMG43" s="12"/>
      <c r="PMH43" s="13"/>
      <c r="PMI43" s="13"/>
      <c r="PMJ43" s="13"/>
      <c r="PMK43" s="14"/>
      <c r="PML43" s="15"/>
      <c r="PMM43" s="16"/>
      <c r="PMN43" s="15"/>
      <c r="PMO43" s="16"/>
      <c r="PMP43" s="17"/>
      <c r="PMQ43" s="17"/>
      <c r="PMR43" s="17"/>
      <c r="PMS43" s="18"/>
      <c r="PMT43" s="10"/>
      <c r="PMU43" s="11"/>
      <c r="PMV43" s="11"/>
      <c r="PMW43" s="11"/>
      <c r="PMX43" s="11"/>
      <c r="PMY43" s="12"/>
      <c r="PMZ43" s="12"/>
      <c r="PNA43" s="12"/>
      <c r="PNB43" s="12"/>
      <c r="PNC43" s="13"/>
      <c r="PND43" s="13"/>
      <c r="PNE43" s="13"/>
      <c r="PNF43" s="14"/>
      <c r="PNG43" s="15"/>
      <c r="PNH43" s="16"/>
      <c r="PNI43" s="15"/>
      <c r="PNJ43" s="16"/>
      <c r="PNK43" s="17"/>
      <c r="PNL43" s="17"/>
      <c r="PNM43" s="17"/>
      <c r="PNN43" s="18"/>
      <c r="PNO43" s="10"/>
      <c r="PNP43" s="11"/>
      <c r="PNQ43" s="11"/>
      <c r="PNR43" s="11"/>
      <c r="PNS43" s="11"/>
      <c r="PNT43" s="12"/>
      <c r="PNU43" s="12"/>
      <c r="PNV43" s="12"/>
      <c r="PNW43" s="12"/>
      <c r="PNX43" s="13"/>
      <c r="PNY43" s="13"/>
      <c r="PNZ43" s="13"/>
      <c r="POA43" s="14"/>
      <c r="POB43" s="15"/>
      <c r="POC43" s="16"/>
      <c r="POD43" s="15"/>
      <c r="POE43" s="16"/>
      <c r="POF43" s="17"/>
      <c r="POG43" s="17"/>
      <c r="POH43" s="17"/>
      <c r="POI43" s="18"/>
      <c r="POJ43" s="10"/>
      <c r="POK43" s="11"/>
      <c r="POL43" s="11"/>
      <c r="POM43" s="11"/>
      <c r="PON43" s="11"/>
      <c r="POO43" s="12"/>
      <c r="POP43" s="12"/>
      <c r="POQ43" s="12"/>
      <c r="POR43" s="12"/>
      <c r="POS43" s="13"/>
      <c r="POT43" s="13"/>
      <c r="POU43" s="13"/>
      <c r="POV43" s="14"/>
      <c r="POW43" s="15"/>
      <c r="POX43" s="16"/>
      <c r="POY43" s="15"/>
      <c r="POZ43" s="16"/>
      <c r="PPA43" s="17"/>
      <c r="PPB43" s="17"/>
      <c r="PPC43" s="17"/>
      <c r="PPD43" s="18"/>
      <c r="PPE43" s="10"/>
      <c r="PPF43" s="11"/>
      <c r="PPG43" s="11"/>
      <c r="PPH43" s="11"/>
      <c r="PPI43" s="11"/>
      <c r="PPJ43" s="12"/>
      <c r="PPK43" s="12"/>
      <c r="PPL43" s="12"/>
      <c r="PPM43" s="12"/>
      <c r="PPN43" s="13"/>
      <c r="PPO43" s="13"/>
      <c r="PPP43" s="13"/>
      <c r="PPQ43" s="14"/>
      <c r="PPR43" s="15"/>
      <c r="PPS43" s="16"/>
      <c r="PPT43" s="15"/>
      <c r="PPU43" s="16"/>
      <c r="PPV43" s="17"/>
      <c r="PPW43" s="17"/>
      <c r="PPX43" s="17"/>
      <c r="PPY43" s="18"/>
      <c r="PPZ43" s="10"/>
      <c r="PQA43" s="11"/>
      <c r="PQB43" s="11"/>
      <c r="PQC43" s="11"/>
      <c r="PQD43" s="11"/>
      <c r="PQE43" s="12"/>
      <c r="PQF43" s="12"/>
      <c r="PQG43" s="12"/>
      <c r="PQH43" s="12"/>
      <c r="PQI43" s="13"/>
      <c r="PQJ43" s="13"/>
      <c r="PQK43" s="13"/>
      <c r="PQL43" s="14"/>
      <c r="PQM43" s="15"/>
      <c r="PQN43" s="16"/>
      <c r="PQO43" s="15"/>
      <c r="PQP43" s="16"/>
      <c r="PQQ43" s="17"/>
      <c r="PQR43" s="17"/>
      <c r="PQS43" s="17"/>
      <c r="PQT43" s="18"/>
      <c r="PQU43" s="10"/>
      <c r="PQV43" s="11"/>
      <c r="PQW43" s="11"/>
      <c r="PQX43" s="11"/>
      <c r="PQY43" s="11"/>
      <c r="PQZ43" s="12"/>
      <c r="PRA43" s="12"/>
      <c r="PRB43" s="12"/>
      <c r="PRC43" s="12"/>
      <c r="PRD43" s="13"/>
      <c r="PRE43" s="13"/>
      <c r="PRF43" s="13"/>
      <c r="PRG43" s="14"/>
      <c r="PRH43" s="15"/>
      <c r="PRI43" s="16"/>
      <c r="PRJ43" s="15"/>
      <c r="PRK43" s="16"/>
      <c r="PRL43" s="17"/>
      <c r="PRM43" s="17"/>
      <c r="PRN43" s="17"/>
      <c r="PRO43" s="18"/>
      <c r="PRP43" s="10"/>
      <c r="PRQ43" s="11"/>
      <c r="PRR43" s="11"/>
      <c r="PRS43" s="11"/>
      <c r="PRT43" s="11"/>
      <c r="PRU43" s="12"/>
      <c r="PRV43" s="12"/>
      <c r="PRW43" s="12"/>
      <c r="PRX43" s="12"/>
      <c r="PRY43" s="13"/>
      <c r="PRZ43" s="13"/>
      <c r="PSA43" s="13"/>
      <c r="PSB43" s="14"/>
      <c r="PSC43" s="15"/>
      <c r="PSD43" s="16"/>
      <c r="PSE43" s="15"/>
      <c r="PSF43" s="16"/>
      <c r="PSG43" s="17"/>
      <c r="PSH43" s="17"/>
      <c r="PSI43" s="17"/>
      <c r="PSJ43" s="18"/>
      <c r="PSK43" s="10"/>
      <c r="PSL43" s="11"/>
      <c r="PSM43" s="11"/>
      <c r="PSN43" s="11"/>
      <c r="PSO43" s="11"/>
      <c r="PSP43" s="12"/>
      <c r="PSQ43" s="12"/>
      <c r="PSR43" s="12"/>
      <c r="PSS43" s="12"/>
      <c r="PST43" s="13"/>
      <c r="PSU43" s="13"/>
      <c r="PSV43" s="13"/>
      <c r="PSW43" s="14"/>
      <c r="PSX43" s="15"/>
      <c r="PSY43" s="16"/>
      <c r="PSZ43" s="15"/>
      <c r="PTA43" s="16"/>
      <c r="PTB43" s="17"/>
      <c r="PTC43" s="17"/>
      <c r="PTD43" s="17"/>
      <c r="PTE43" s="18"/>
      <c r="PTF43" s="10"/>
      <c r="PTG43" s="11"/>
      <c r="PTH43" s="11"/>
      <c r="PTI43" s="11"/>
      <c r="PTJ43" s="11"/>
      <c r="PTK43" s="12"/>
      <c r="PTL43" s="12"/>
      <c r="PTM43" s="12"/>
      <c r="PTN43" s="12"/>
      <c r="PTO43" s="13"/>
      <c r="PTP43" s="13"/>
      <c r="PTQ43" s="13"/>
      <c r="PTR43" s="14"/>
      <c r="PTS43" s="15"/>
      <c r="PTT43" s="16"/>
      <c r="PTU43" s="15"/>
      <c r="PTV43" s="16"/>
      <c r="PTW43" s="17"/>
      <c r="PTX43" s="17"/>
      <c r="PTY43" s="17"/>
      <c r="PTZ43" s="18"/>
      <c r="PUA43" s="10"/>
      <c r="PUB43" s="11"/>
      <c r="PUC43" s="11"/>
      <c r="PUD43" s="11"/>
      <c r="PUE43" s="11"/>
      <c r="PUF43" s="12"/>
      <c r="PUG43" s="12"/>
      <c r="PUH43" s="12"/>
      <c r="PUI43" s="12"/>
      <c r="PUJ43" s="13"/>
      <c r="PUK43" s="13"/>
      <c r="PUL43" s="13"/>
      <c r="PUM43" s="14"/>
      <c r="PUN43" s="15"/>
      <c r="PUO43" s="16"/>
      <c r="PUP43" s="15"/>
      <c r="PUQ43" s="16"/>
      <c r="PUR43" s="17"/>
      <c r="PUS43" s="17"/>
      <c r="PUT43" s="17"/>
      <c r="PUU43" s="18"/>
      <c r="PUV43" s="10"/>
      <c r="PUW43" s="11"/>
      <c r="PUX43" s="11"/>
      <c r="PUY43" s="11"/>
      <c r="PUZ43" s="11"/>
      <c r="PVA43" s="12"/>
      <c r="PVB43" s="12"/>
      <c r="PVC43" s="12"/>
      <c r="PVD43" s="12"/>
      <c r="PVE43" s="13"/>
      <c r="PVF43" s="13"/>
      <c r="PVG43" s="13"/>
      <c r="PVH43" s="14"/>
      <c r="PVI43" s="15"/>
      <c r="PVJ43" s="16"/>
      <c r="PVK43" s="15"/>
      <c r="PVL43" s="16"/>
      <c r="PVM43" s="17"/>
      <c r="PVN43" s="17"/>
      <c r="PVO43" s="17"/>
      <c r="PVP43" s="18"/>
      <c r="PVQ43" s="10"/>
      <c r="PVR43" s="11"/>
      <c r="PVS43" s="11"/>
      <c r="PVT43" s="11"/>
      <c r="PVU43" s="11"/>
      <c r="PVV43" s="12"/>
      <c r="PVW43" s="12"/>
      <c r="PVX43" s="12"/>
      <c r="PVY43" s="12"/>
      <c r="PVZ43" s="13"/>
      <c r="PWA43" s="13"/>
      <c r="PWB43" s="13"/>
      <c r="PWC43" s="14"/>
      <c r="PWD43" s="15"/>
      <c r="PWE43" s="16"/>
      <c r="PWF43" s="15"/>
      <c r="PWG43" s="16"/>
      <c r="PWH43" s="17"/>
      <c r="PWI43" s="17"/>
      <c r="PWJ43" s="17"/>
      <c r="PWK43" s="18"/>
      <c r="PWL43" s="10"/>
      <c r="PWM43" s="11"/>
      <c r="PWN43" s="11"/>
      <c r="PWO43" s="11"/>
      <c r="PWP43" s="11"/>
      <c r="PWQ43" s="12"/>
      <c r="PWR43" s="12"/>
      <c r="PWS43" s="12"/>
      <c r="PWT43" s="12"/>
      <c r="PWU43" s="13"/>
      <c r="PWV43" s="13"/>
      <c r="PWW43" s="13"/>
      <c r="PWX43" s="14"/>
      <c r="PWY43" s="15"/>
      <c r="PWZ43" s="16"/>
      <c r="PXA43" s="15"/>
      <c r="PXB43" s="16"/>
      <c r="PXC43" s="17"/>
      <c r="PXD43" s="17"/>
      <c r="PXE43" s="17"/>
      <c r="PXF43" s="18"/>
      <c r="PXG43" s="10"/>
      <c r="PXH43" s="11"/>
      <c r="PXI43" s="11"/>
      <c r="PXJ43" s="11"/>
      <c r="PXK43" s="11"/>
      <c r="PXL43" s="12"/>
      <c r="PXM43" s="12"/>
      <c r="PXN43" s="12"/>
      <c r="PXO43" s="12"/>
      <c r="PXP43" s="13"/>
      <c r="PXQ43" s="13"/>
      <c r="PXR43" s="13"/>
      <c r="PXS43" s="14"/>
      <c r="PXT43" s="15"/>
      <c r="PXU43" s="16"/>
      <c r="PXV43" s="15"/>
      <c r="PXW43" s="16"/>
      <c r="PXX43" s="17"/>
      <c r="PXY43" s="17"/>
      <c r="PXZ43" s="17"/>
      <c r="PYA43" s="18"/>
      <c r="PYB43" s="10"/>
      <c r="PYC43" s="11"/>
      <c r="PYD43" s="11"/>
      <c r="PYE43" s="11"/>
      <c r="PYF43" s="11"/>
      <c r="PYG43" s="12"/>
      <c r="PYH43" s="12"/>
      <c r="PYI43" s="12"/>
      <c r="PYJ43" s="12"/>
      <c r="PYK43" s="13"/>
      <c r="PYL43" s="13"/>
      <c r="PYM43" s="13"/>
      <c r="PYN43" s="14"/>
      <c r="PYO43" s="15"/>
      <c r="PYP43" s="16"/>
      <c r="PYQ43" s="15"/>
      <c r="PYR43" s="16"/>
      <c r="PYS43" s="17"/>
      <c r="PYT43" s="17"/>
      <c r="PYU43" s="17"/>
      <c r="PYV43" s="18"/>
      <c r="PYW43" s="10"/>
      <c r="PYX43" s="11"/>
      <c r="PYY43" s="11"/>
      <c r="PYZ43" s="11"/>
      <c r="PZA43" s="11"/>
      <c r="PZB43" s="12"/>
      <c r="PZC43" s="12"/>
      <c r="PZD43" s="12"/>
      <c r="PZE43" s="12"/>
      <c r="PZF43" s="13"/>
      <c r="PZG43" s="13"/>
      <c r="PZH43" s="13"/>
      <c r="PZI43" s="14"/>
      <c r="PZJ43" s="15"/>
      <c r="PZK43" s="16"/>
      <c r="PZL43" s="15"/>
      <c r="PZM43" s="16"/>
      <c r="PZN43" s="17"/>
      <c r="PZO43" s="17"/>
      <c r="PZP43" s="17"/>
      <c r="PZQ43" s="18"/>
      <c r="PZR43" s="10"/>
      <c r="PZS43" s="11"/>
      <c r="PZT43" s="11"/>
      <c r="PZU43" s="11"/>
      <c r="PZV43" s="11"/>
      <c r="PZW43" s="12"/>
      <c r="PZX43" s="12"/>
      <c r="PZY43" s="12"/>
      <c r="PZZ43" s="12"/>
      <c r="QAA43" s="13"/>
      <c r="QAB43" s="13"/>
      <c r="QAC43" s="13"/>
      <c r="QAD43" s="14"/>
      <c r="QAE43" s="15"/>
      <c r="QAF43" s="16"/>
      <c r="QAG43" s="15"/>
      <c r="QAH43" s="16"/>
      <c r="QAI43" s="17"/>
      <c r="QAJ43" s="17"/>
      <c r="QAK43" s="17"/>
      <c r="QAL43" s="18"/>
      <c r="QAM43" s="10"/>
      <c r="QAN43" s="11"/>
      <c r="QAO43" s="11"/>
      <c r="QAP43" s="11"/>
      <c r="QAQ43" s="11"/>
      <c r="QAR43" s="12"/>
      <c r="QAS43" s="12"/>
      <c r="QAT43" s="12"/>
      <c r="QAU43" s="12"/>
      <c r="QAV43" s="13"/>
      <c r="QAW43" s="13"/>
      <c r="QAX43" s="13"/>
      <c r="QAY43" s="14"/>
      <c r="QAZ43" s="15"/>
      <c r="QBA43" s="16"/>
      <c r="QBB43" s="15"/>
      <c r="QBC43" s="16"/>
      <c r="QBD43" s="17"/>
      <c r="QBE43" s="17"/>
      <c r="QBF43" s="17"/>
      <c r="QBG43" s="18"/>
      <c r="QBH43" s="10"/>
      <c r="QBI43" s="11"/>
      <c r="QBJ43" s="11"/>
      <c r="QBK43" s="11"/>
      <c r="QBL43" s="11"/>
      <c r="QBM43" s="12"/>
      <c r="QBN43" s="12"/>
      <c r="QBO43" s="12"/>
      <c r="QBP43" s="12"/>
      <c r="QBQ43" s="13"/>
      <c r="QBR43" s="13"/>
      <c r="QBS43" s="13"/>
      <c r="QBT43" s="14"/>
      <c r="QBU43" s="15"/>
      <c r="QBV43" s="16"/>
      <c r="QBW43" s="15"/>
      <c r="QBX43" s="16"/>
      <c r="QBY43" s="17"/>
      <c r="QBZ43" s="17"/>
      <c r="QCA43" s="17"/>
      <c r="QCB43" s="18"/>
      <c r="QCC43" s="10"/>
      <c r="QCD43" s="11"/>
      <c r="QCE43" s="11"/>
      <c r="QCF43" s="11"/>
      <c r="QCG43" s="11"/>
      <c r="QCH43" s="12"/>
      <c r="QCI43" s="12"/>
      <c r="QCJ43" s="12"/>
      <c r="QCK43" s="12"/>
      <c r="QCL43" s="13"/>
      <c r="QCM43" s="13"/>
      <c r="QCN43" s="13"/>
      <c r="QCO43" s="14"/>
      <c r="QCP43" s="15"/>
      <c r="QCQ43" s="16"/>
      <c r="QCR43" s="15"/>
      <c r="QCS43" s="16"/>
      <c r="QCT43" s="17"/>
      <c r="QCU43" s="17"/>
      <c r="QCV43" s="17"/>
      <c r="QCW43" s="18"/>
      <c r="QCX43" s="10"/>
      <c r="QCY43" s="11"/>
      <c r="QCZ43" s="11"/>
      <c r="QDA43" s="11"/>
      <c r="QDB43" s="11"/>
      <c r="QDC43" s="12"/>
      <c r="QDD43" s="12"/>
      <c r="QDE43" s="12"/>
      <c r="QDF43" s="12"/>
      <c r="QDG43" s="13"/>
      <c r="QDH43" s="13"/>
      <c r="QDI43" s="13"/>
      <c r="QDJ43" s="14"/>
      <c r="QDK43" s="15"/>
      <c r="QDL43" s="16"/>
      <c r="QDM43" s="15"/>
      <c r="QDN43" s="16"/>
      <c r="QDO43" s="17"/>
      <c r="QDP43" s="17"/>
      <c r="QDQ43" s="17"/>
      <c r="QDR43" s="18"/>
      <c r="QDS43" s="10"/>
      <c r="QDT43" s="11"/>
      <c r="QDU43" s="11"/>
      <c r="QDV43" s="11"/>
      <c r="QDW43" s="11"/>
      <c r="QDX43" s="12"/>
      <c r="QDY43" s="12"/>
      <c r="QDZ43" s="12"/>
      <c r="QEA43" s="12"/>
      <c r="QEB43" s="13"/>
      <c r="QEC43" s="13"/>
      <c r="QED43" s="13"/>
      <c r="QEE43" s="14"/>
      <c r="QEF43" s="15"/>
      <c r="QEG43" s="16"/>
      <c r="QEH43" s="15"/>
      <c r="QEI43" s="16"/>
      <c r="QEJ43" s="17"/>
      <c r="QEK43" s="17"/>
      <c r="QEL43" s="17"/>
      <c r="QEM43" s="18"/>
      <c r="QEN43" s="10"/>
      <c r="QEO43" s="11"/>
      <c r="QEP43" s="11"/>
      <c r="QEQ43" s="11"/>
      <c r="QER43" s="11"/>
      <c r="QES43" s="12"/>
      <c r="QET43" s="12"/>
      <c r="QEU43" s="12"/>
      <c r="QEV43" s="12"/>
      <c r="QEW43" s="13"/>
      <c r="QEX43" s="13"/>
      <c r="QEY43" s="13"/>
      <c r="QEZ43" s="14"/>
      <c r="QFA43" s="15"/>
      <c r="QFB43" s="16"/>
      <c r="QFC43" s="15"/>
      <c r="QFD43" s="16"/>
      <c r="QFE43" s="17"/>
      <c r="QFF43" s="17"/>
      <c r="QFG43" s="17"/>
      <c r="QFH43" s="18"/>
      <c r="QFI43" s="10"/>
      <c r="QFJ43" s="11"/>
      <c r="QFK43" s="11"/>
      <c r="QFL43" s="11"/>
      <c r="QFM43" s="11"/>
      <c r="QFN43" s="12"/>
      <c r="QFO43" s="12"/>
      <c r="QFP43" s="12"/>
      <c r="QFQ43" s="12"/>
      <c r="QFR43" s="13"/>
      <c r="QFS43" s="13"/>
      <c r="QFT43" s="13"/>
      <c r="QFU43" s="14"/>
      <c r="QFV43" s="15"/>
      <c r="QFW43" s="16"/>
      <c r="QFX43" s="15"/>
      <c r="QFY43" s="16"/>
      <c r="QFZ43" s="17"/>
      <c r="QGA43" s="17"/>
      <c r="QGB43" s="17"/>
      <c r="QGC43" s="18"/>
      <c r="QGD43" s="10"/>
      <c r="QGE43" s="11"/>
      <c r="QGF43" s="11"/>
      <c r="QGG43" s="11"/>
      <c r="QGH43" s="11"/>
      <c r="QGI43" s="12"/>
      <c r="QGJ43" s="12"/>
      <c r="QGK43" s="12"/>
      <c r="QGL43" s="12"/>
      <c r="QGM43" s="13"/>
      <c r="QGN43" s="13"/>
      <c r="QGO43" s="13"/>
      <c r="QGP43" s="14"/>
      <c r="QGQ43" s="15"/>
      <c r="QGR43" s="16"/>
      <c r="QGS43" s="15"/>
      <c r="QGT43" s="16"/>
      <c r="QGU43" s="17"/>
      <c r="QGV43" s="17"/>
      <c r="QGW43" s="17"/>
      <c r="QGX43" s="18"/>
      <c r="QGY43" s="10"/>
      <c r="QGZ43" s="11"/>
      <c r="QHA43" s="11"/>
      <c r="QHB43" s="11"/>
      <c r="QHC43" s="11"/>
      <c r="QHD43" s="12"/>
      <c r="QHE43" s="12"/>
      <c r="QHF43" s="12"/>
      <c r="QHG43" s="12"/>
      <c r="QHH43" s="13"/>
      <c r="QHI43" s="13"/>
      <c r="QHJ43" s="13"/>
      <c r="QHK43" s="14"/>
      <c r="QHL43" s="15"/>
      <c r="QHM43" s="16"/>
      <c r="QHN43" s="15"/>
      <c r="QHO43" s="16"/>
      <c r="QHP43" s="17"/>
      <c r="QHQ43" s="17"/>
      <c r="QHR43" s="17"/>
      <c r="QHS43" s="18"/>
      <c r="QHT43" s="10"/>
      <c r="QHU43" s="11"/>
      <c r="QHV43" s="11"/>
      <c r="QHW43" s="11"/>
      <c r="QHX43" s="11"/>
      <c r="QHY43" s="12"/>
      <c r="QHZ43" s="12"/>
      <c r="QIA43" s="12"/>
      <c r="QIB43" s="12"/>
      <c r="QIC43" s="13"/>
      <c r="QID43" s="13"/>
      <c r="QIE43" s="13"/>
      <c r="QIF43" s="14"/>
      <c r="QIG43" s="15"/>
      <c r="QIH43" s="16"/>
      <c r="QII43" s="15"/>
      <c r="QIJ43" s="16"/>
      <c r="QIK43" s="17"/>
      <c r="QIL43" s="17"/>
      <c r="QIM43" s="17"/>
      <c r="QIN43" s="18"/>
      <c r="QIO43" s="10"/>
      <c r="QIP43" s="11"/>
      <c r="QIQ43" s="11"/>
      <c r="QIR43" s="11"/>
      <c r="QIS43" s="11"/>
      <c r="QIT43" s="12"/>
      <c r="QIU43" s="12"/>
      <c r="QIV43" s="12"/>
      <c r="QIW43" s="12"/>
      <c r="QIX43" s="13"/>
      <c r="QIY43" s="13"/>
      <c r="QIZ43" s="13"/>
      <c r="QJA43" s="14"/>
      <c r="QJB43" s="15"/>
      <c r="QJC43" s="16"/>
      <c r="QJD43" s="15"/>
      <c r="QJE43" s="16"/>
      <c r="QJF43" s="17"/>
      <c r="QJG43" s="17"/>
      <c r="QJH43" s="17"/>
      <c r="QJI43" s="18"/>
      <c r="QJJ43" s="10"/>
      <c r="QJK43" s="11"/>
      <c r="QJL43" s="11"/>
      <c r="QJM43" s="11"/>
      <c r="QJN43" s="11"/>
      <c r="QJO43" s="12"/>
      <c r="QJP43" s="12"/>
      <c r="QJQ43" s="12"/>
      <c r="QJR43" s="12"/>
      <c r="QJS43" s="13"/>
      <c r="QJT43" s="13"/>
      <c r="QJU43" s="13"/>
      <c r="QJV43" s="14"/>
      <c r="QJW43" s="15"/>
      <c r="QJX43" s="16"/>
      <c r="QJY43" s="15"/>
      <c r="QJZ43" s="16"/>
      <c r="QKA43" s="17"/>
      <c r="QKB43" s="17"/>
      <c r="QKC43" s="17"/>
      <c r="QKD43" s="18"/>
      <c r="QKE43" s="10"/>
      <c r="QKF43" s="11"/>
      <c r="QKG43" s="11"/>
      <c r="QKH43" s="11"/>
      <c r="QKI43" s="11"/>
      <c r="QKJ43" s="12"/>
      <c r="QKK43" s="12"/>
      <c r="QKL43" s="12"/>
      <c r="QKM43" s="12"/>
      <c r="QKN43" s="13"/>
      <c r="QKO43" s="13"/>
      <c r="QKP43" s="13"/>
      <c r="QKQ43" s="14"/>
      <c r="QKR43" s="15"/>
      <c r="QKS43" s="16"/>
      <c r="QKT43" s="15"/>
      <c r="QKU43" s="16"/>
      <c r="QKV43" s="17"/>
      <c r="QKW43" s="17"/>
      <c r="QKX43" s="17"/>
      <c r="QKY43" s="18"/>
      <c r="QKZ43" s="10"/>
      <c r="QLA43" s="11"/>
      <c r="QLB43" s="11"/>
      <c r="QLC43" s="11"/>
      <c r="QLD43" s="11"/>
      <c r="QLE43" s="12"/>
      <c r="QLF43" s="12"/>
      <c r="QLG43" s="12"/>
      <c r="QLH43" s="12"/>
      <c r="QLI43" s="13"/>
      <c r="QLJ43" s="13"/>
      <c r="QLK43" s="13"/>
      <c r="QLL43" s="14"/>
      <c r="QLM43" s="15"/>
      <c r="QLN43" s="16"/>
      <c r="QLO43" s="15"/>
      <c r="QLP43" s="16"/>
      <c r="QLQ43" s="17"/>
      <c r="QLR43" s="17"/>
      <c r="QLS43" s="17"/>
      <c r="QLT43" s="18"/>
      <c r="QLU43" s="10"/>
      <c r="QLV43" s="11"/>
      <c r="QLW43" s="11"/>
      <c r="QLX43" s="11"/>
      <c r="QLY43" s="11"/>
      <c r="QLZ43" s="12"/>
      <c r="QMA43" s="12"/>
      <c r="QMB43" s="12"/>
      <c r="QMC43" s="12"/>
      <c r="QMD43" s="13"/>
      <c r="QME43" s="13"/>
      <c r="QMF43" s="13"/>
      <c r="QMG43" s="14"/>
      <c r="QMH43" s="15"/>
      <c r="QMI43" s="16"/>
      <c r="QMJ43" s="15"/>
      <c r="QMK43" s="16"/>
      <c r="QML43" s="17"/>
      <c r="QMM43" s="17"/>
      <c r="QMN43" s="17"/>
      <c r="QMO43" s="18"/>
      <c r="QMP43" s="10"/>
      <c r="QMQ43" s="11"/>
      <c r="QMR43" s="11"/>
      <c r="QMS43" s="11"/>
      <c r="QMT43" s="11"/>
      <c r="QMU43" s="12"/>
      <c r="QMV43" s="12"/>
      <c r="QMW43" s="12"/>
      <c r="QMX43" s="12"/>
      <c r="QMY43" s="13"/>
      <c r="QMZ43" s="13"/>
      <c r="QNA43" s="13"/>
      <c r="QNB43" s="14"/>
      <c r="QNC43" s="15"/>
      <c r="QND43" s="16"/>
      <c r="QNE43" s="15"/>
      <c r="QNF43" s="16"/>
      <c r="QNG43" s="17"/>
      <c r="QNH43" s="17"/>
      <c r="QNI43" s="17"/>
      <c r="QNJ43" s="18"/>
      <c r="QNK43" s="10"/>
      <c r="QNL43" s="11"/>
      <c r="QNM43" s="11"/>
      <c r="QNN43" s="11"/>
      <c r="QNO43" s="11"/>
      <c r="QNP43" s="12"/>
      <c r="QNQ43" s="12"/>
      <c r="QNR43" s="12"/>
      <c r="QNS43" s="12"/>
      <c r="QNT43" s="13"/>
      <c r="QNU43" s="13"/>
      <c r="QNV43" s="13"/>
      <c r="QNW43" s="14"/>
      <c r="QNX43" s="15"/>
      <c r="QNY43" s="16"/>
      <c r="QNZ43" s="15"/>
      <c r="QOA43" s="16"/>
      <c r="QOB43" s="17"/>
      <c r="QOC43" s="17"/>
      <c r="QOD43" s="17"/>
      <c r="QOE43" s="18"/>
      <c r="QOF43" s="10"/>
      <c r="QOG43" s="11"/>
      <c r="QOH43" s="11"/>
      <c r="QOI43" s="11"/>
      <c r="QOJ43" s="11"/>
      <c r="QOK43" s="12"/>
      <c r="QOL43" s="12"/>
      <c r="QOM43" s="12"/>
      <c r="QON43" s="12"/>
      <c r="QOO43" s="13"/>
      <c r="QOP43" s="13"/>
      <c r="QOQ43" s="13"/>
      <c r="QOR43" s="14"/>
      <c r="QOS43" s="15"/>
      <c r="QOT43" s="16"/>
      <c r="QOU43" s="15"/>
      <c r="QOV43" s="16"/>
      <c r="QOW43" s="17"/>
      <c r="QOX43" s="17"/>
      <c r="QOY43" s="17"/>
      <c r="QOZ43" s="18"/>
      <c r="QPA43" s="10"/>
      <c r="QPB43" s="11"/>
      <c r="QPC43" s="11"/>
      <c r="QPD43" s="11"/>
      <c r="QPE43" s="11"/>
      <c r="QPF43" s="12"/>
      <c r="QPG43" s="12"/>
      <c r="QPH43" s="12"/>
      <c r="QPI43" s="12"/>
      <c r="QPJ43" s="13"/>
      <c r="QPK43" s="13"/>
      <c r="QPL43" s="13"/>
      <c r="QPM43" s="14"/>
      <c r="QPN43" s="15"/>
      <c r="QPO43" s="16"/>
      <c r="QPP43" s="15"/>
      <c r="QPQ43" s="16"/>
      <c r="QPR43" s="17"/>
      <c r="QPS43" s="17"/>
      <c r="QPT43" s="17"/>
      <c r="QPU43" s="18"/>
      <c r="QPV43" s="10"/>
      <c r="QPW43" s="11"/>
      <c r="QPX43" s="11"/>
      <c r="QPY43" s="11"/>
      <c r="QPZ43" s="11"/>
      <c r="QQA43" s="12"/>
      <c r="QQB43" s="12"/>
      <c r="QQC43" s="12"/>
      <c r="QQD43" s="12"/>
      <c r="QQE43" s="13"/>
      <c r="QQF43" s="13"/>
      <c r="QQG43" s="13"/>
      <c r="QQH43" s="14"/>
      <c r="QQI43" s="15"/>
      <c r="QQJ43" s="16"/>
      <c r="QQK43" s="15"/>
      <c r="QQL43" s="16"/>
      <c r="QQM43" s="17"/>
      <c r="QQN43" s="17"/>
      <c r="QQO43" s="17"/>
      <c r="QQP43" s="18"/>
      <c r="QQQ43" s="10"/>
      <c r="QQR43" s="11"/>
      <c r="QQS43" s="11"/>
      <c r="QQT43" s="11"/>
      <c r="QQU43" s="11"/>
      <c r="QQV43" s="12"/>
      <c r="QQW43" s="12"/>
      <c r="QQX43" s="12"/>
      <c r="QQY43" s="12"/>
      <c r="QQZ43" s="13"/>
      <c r="QRA43" s="13"/>
      <c r="QRB43" s="13"/>
      <c r="QRC43" s="14"/>
      <c r="QRD43" s="15"/>
      <c r="QRE43" s="16"/>
      <c r="QRF43" s="15"/>
      <c r="QRG43" s="16"/>
      <c r="QRH43" s="17"/>
      <c r="QRI43" s="17"/>
      <c r="QRJ43" s="17"/>
      <c r="QRK43" s="18"/>
      <c r="QRL43" s="10"/>
      <c r="QRM43" s="11"/>
      <c r="QRN43" s="11"/>
      <c r="QRO43" s="11"/>
      <c r="QRP43" s="11"/>
      <c r="QRQ43" s="12"/>
      <c r="QRR43" s="12"/>
      <c r="QRS43" s="12"/>
      <c r="QRT43" s="12"/>
      <c r="QRU43" s="13"/>
      <c r="QRV43" s="13"/>
      <c r="QRW43" s="13"/>
      <c r="QRX43" s="14"/>
      <c r="QRY43" s="15"/>
      <c r="QRZ43" s="16"/>
      <c r="QSA43" s="15"/>
      <c r="QSB43" s="16"/>
      <c r="QSC43" s="17"/>
      <c r="QSD43" s="17"/>
      <c r="QSE43" s="17"/>
      <c r="QSF43" s="18"/>
      <c r="QSG43" s="10"/>
      <c r="QSH43" s="11"/>
      <c r="QSI43" s="11"/>
      <c r="QSJ43" s="11"/>
      <c r="QSK43" s="11"/>
      <c r="QSL43" s="12"/>
      <c r="QSM43" s="12"/>
      <c r="QSN43" s="12"/>
      <c r="QSO43" s="12"/>
      <c r="QSP43" s="13"/>
      <c r="QSQ43" s="13"/>
      <c r="QSR43" s="13"/>
      <c r="QSS43" s="14"/>
      <c r="QST43" s="15"/>
      <c r="QSU43" s="16"/>
      <c r="QSV43" s="15"/>
      <c r="QSW43" s="16"/>
      <c r="QSX43" s="17"/>
      <c r="QSY43" s="17"/>
      <c r="QSZ43" s="17"/>
      <c r="QTA43" s="18"/>
      <c r="QTB43" s="10"/>
      <c r="QTC43" s="11"/>
      <c r="QTD43" s="11"/>
      <c r="QTE43" s="11"/>
      <c r="QTF43" s="11"/>
      <c r="QTG43" s="12"/>
      <c r="QTH43" s="12"/>
      <c r="QTI43" s="12"/>
      <c r="QTJ43" s="12"/>
      <c r="QTK43" s="13"/>
      <c r="QTL43" s="13"/>
      <c r="QTM43" s="13"/>
      <c r="QTN43" s="14"/>
      <c r="QTO43" s="15"/>
      <c r="QTP43" s="16"/>
      <c r="QTQ43" s="15"/>
      <c r="QTR43" s="16"/>
      <c r="QTS43" s="17"/>
      <c r="QTT43" s="17"/>
      <c r="QTU43" s="17"/>
      <c r="QTV43" s="18"/>
      <c r="QTW43" s="10"/>
      <c r="QTX43" s="11"/>
      <c r="QTY43" s="11"/>
      <c r="QTZ43" s="11"/>
      <c r="QUA43" s="11"/>
      <c r="QUB43" s="12"/>
      <c r="QUC43" s="12"/>
      <c r="QUD43" s="12"/>
      <c r="QUE43" s="12"/>
      <c r="QUF43" s="13"/>
      <c r="QUG43" s="13"/>
      <c r="QUH43" s="13"/>
      <c r="QUI43" s="14"/>
      <c r="QUJ43" s="15"/>
      <c r="QUK43" s="16"/>
      <c r="QUL43" s="15"/>
      <c r="QUM43" s="16"/>
      <c r="QUN43" s="17"/>
      <c r="QUO43" s="17"/>
      <c r="QUP43" s="17"/>
      <c r="QUQ43" s="18"/>
      <c r="QUR43" s="10"/>
      <c r="QUS43" s="11"/>
      <c r="QUT43" s="11"/>
      <c r="QUU43" s="11"/>
      <c r="QUV43" s="11"/>
      <c r="QUW43" s="12"/>
      <c r="QUX43" s="12"/>
      <c r="QUY43" s="12"/>
      <c r="QUZ43" s="12"/>
      <c r="QVA43" s="13"/>
      <c r="QVB43" s="13"/>
      <c r="QVC43" s="13"/>
      <c r="QVD43" s="14"/>
      <c r="QVE43" s="15"/>
      <c r="QVF43" s="16"/>
      <c r="QVG43" s="15"/>
      <c r="QVH43" s="16"/>
      <c r="QVI43" s="17"/>
      <c r="QVJ43" s="17"/>
      <c r="QVK43" s="17"/>
      <c r="QVL43" s="18"/>
      <c r="QVM43" s="10"/>
      <c r="QVN43" s="11"/>
      <c r="QVO43" s="11"/>
      <c r="QVP43" s="11"/>
      <c r="QVQ43" s="11"/>
      <c r="QVR43" s="12"/>
      <c r="QVS43" s="12"/>
      <c r="QVT43" s="12"/>
      <c r="QVU43" s="12"/>
      <c r="QVV43" s="13"/>
      <c r="QVW43" s="13"/>
      <c r="QVX43" s="13"/>
      <c r="QVY43" s="14"/>
      <c r="QVZ43" s="15"/>
      <c r="QWA43" s="16"/>
      <c r="QWB43" s="15"/>
      <c r="QWC43" s="16"/>
      <c r="QWD43" s="17"/>
      <c r="QWE43" s="17"/>
      <c r="QWF43" s="17"/>
      <c r="QWG43" s="18"/>
      <c r="QWH43" s="10"/>
      <c r="QWI43" s="11"/>
      <c r="QWJ43" s="11"/>
      <c r="QWK43" s="11"/>
      <c r="QWL43" s="11"/>
      <c r="QWM43" s="12"/>
      <c r="QWN43" s="12"/>
      <c r="QWO43" s="12"/>
      <c r="QWP43" s="12"/>
      <c r="QWQ43" s="13"/>
      <c r="QWR43" s="13"/>
      <c r="QWS43" s="13"/>
      <c r="QWT43" s="14"/>
      <c r="QWU43" s="15"/>
      <c r="QWV43" s="16"/>
      <c r="QWW43" s="15"/>
      <c r="QWX43" s="16"/>
      <c r="QWY43" s="17"/>
      <c r="QWZ43" s="17"/>
      <c r="QXA43" s="17"/>
      <c r="QXB43" s="18"/>
      <c r="QXC43" s="10"/>
      <c r="QXD43" s="11"/>
      <c r="QXE43" s="11"/>
      <c r="QXF43" s="11"/>
      <c r="QXG43" s="11"/>
      <c r="QXH43" s="12"/>
      <c r="QXI43" s="12"/>
      <c r="QXJ43" s="12"/>
      <c r="QXK43" s="12"/>
      <c r="QXL43" s="13"/>
      <c r="QXM43" s="13"/>
      <c r="QXN43" s="13"/>
      <c r="QXO43" s="14"/>
      <c r="QXP43" s="15"/>
      <c r="QXQ43" s="16"/>
      <c r="QXR43" s="15"/>
      <c r="QXS43" s="16"/>
      <c r="QXT43" s="17"/>
      <c r="QXU43" s="17"/>
      <c r="QXV43" s="17"/>
      <c r="QXW43" s="18"/>
      <c r="QXX43" s="10"/>
      <c r="QXY43" s="11"/>
      <c r="QXZ43" s="11"/>
      <c r="QYA43" s="11"/>
      <c r="QYB43" s="11"/>
      <c r="QYC43" s="12"/>
      <c r="QYD43" s="12"/>
      <c r="QYE43" s="12"/>
      <c r="QYF43" s="12"/>
      <c r="QYG43" s="13"/>
      <c r="QYH43" s="13"/>
      <c r="QYI43" s="13"/>
      <c r="QYJ43" s="14"/>
      <c r="QYK43" s="15"/>
      <c r="QYL43" s="16"/>
      <c r="QYM43" s="15"/>
      <c r="QYN43" s="16"/>
      <c r="QYO43" s="17"/>
      <c r="QYP43" s="17"/>
      <c r="QYQ43" s="17"/>
      <c r="QYR43" s="18"/>
      <c r="QYS43" s="10"/>
      <c r="QYT43" s="11"/>
      <c r="QYU43" s="11"/>
      <c r="QYV43" s="11"/>
      <c r="QYW43" s="11"/>
      <c r="QYX43" s="12"/>
      <c r="QYY43" s="12"/>
      <c r="QYZ43" s="12"/>
      <c r="QZA43" s="12"/>
      <c r="QZB43" s="13"/>
      <c r="QZC43" s="13"/>
      <c r="QZD43" s="13"/>
      <c r="QZE43" s="14"/>
      <c r="QZF43" s="15"/>
      <c r="QZG43" s="16"/>
      <c r="QZH43" s="15"/>
      <c r="QZI43" s="16"/>
      <c r="QZJ43" s="17"/>
      <c r="QZK43" s="17"/>
      <c r="QZL43" s="17"/>
      <c r="QZM43" s="18"/>
      <c r="QZN43" s="10"/>
      <c r="QZO43" s="11"/>
      <c r="QZP43" s="11"/>
      <c r="QZQ43" s="11"/>
      <c r="QZR43" s="11"/>
      <c r="QZS43" s="12"/>
      <c r="QZT43" s="12"/>
      <c r="QZU43" s="12"/>
      <c r="QZV43" s="12"/>
      <c r="QZW43" s="13"/>
      <c r="QZX43" s="13"/>
      <c r="QZY43" s="13"/>
      <c r="QZZ43" s="14"/>
      <c r="RAA43" s="15"/>
      <c r="RAB43" s="16"/>
      <c r="RAC43" s="15"/>
      <c r="RAD43" s="16"/>
      <c r="RAE43" s="17"/>
      <c r="RAF43" s="17"/>
      <c r="RAG43" s="17"/>
      <c r="RAH43" s="18"/>
      <c r="RAI43" s="10"/>
      <c r="RAJ43" s="11"/>
      <c r="RAK43" s="11"/>
      <c r="RAL43" s="11"/>
      <c r="RAM43" s="11"/>
      <c r="RAN43" s="12"/>
      <c r="RAO43" s="12"/>
      <c r="RAP43" s="12"/>
      <c r="RAQ43" s="12"/>
      <c r="RAR43" s="13"/>
      <c r="RAS43" s="13"/>
      <c r="RAT43" s="13"/>
      <c r="RAU43" s="14"/>
      <c r="RAV43" s="15"/>
      <c r="RAW43" s="16"/>
      <c r="RAX43" s="15"/>
      <c r="RAY43" s="16"/>
      <c r="RAZ43" s="17"/>
      <c r="RBA43" s="17"/>
      <c r="RBB43" s="17"/>
      <c r="RBC43" s="18"/>
      <c r="RBD43" s="10"/>
      <c r="RBE43" s="11"/>
      <c r="RBF43" s="11"/>
      <c r="RBG43" s="11"/>
      <c r="RBH43" s="11"/>
      <c r="RBI43" s="12"/>
      <c r="RBJ43" s="12"/>
      <c r="RBK43" s="12"/>
      <c r="RBL43" s="12"/>
      <c r="RBM43" s="13"/>
      <c r="RBN43" s="13"/>
      <c r="RBO43" s="13"/>
      <c r="RBP43" s="14"/>
      <c r="RBQ43" s="15"/>
      <c r="RBR43" s="16"/>
      <c r="RBS43" s="15"/>
      <c r="RBT43" s="16"/>
      <c r="RBU43" s="17"/>
      <c r="RBV43" s="17"/>
      <c r="RBW43" s="17"/>
      <c r="RBX43" s="18"/>
      <c r="RBY43" s="10"/>
      <c r="RBZ43" s="11"/>
      <c r="RCA43" s="11"/>
      <c r="RCB43" s="11"/>
      <c r="RCC43" s="11"/>
      <c r="RCD43" s="12"/>
      <c r="RCE43" s="12"/>
      <c r="RCF43" s="12"/>
      <c r="RCG43" s="12"/>
      <c r="RCH43" s="13"/>
      <c r="RCI43" s="13"/>
      <c r="RCJ43" s="13"/>
      <c r="RCK43" s="14"/>
      <c r="RCL43" s="15"/>
      <c r="RCM43" s="16"/>
      <c r="RCN43" s="15"/>
      <c r="RCO43" s="16"/>
      <c r="RCP43" s="17"/>
      <c r="RCQ43" s="17"/>
      <c r="RCR43" s="17"/>
      <c r="RCS43" s="18"/>
      <c r="RCT43" s="10"/>
      <c r="RCU43" s="11"/>
      <c r="RCV43" s="11"/>
      <c r="RCW43" s="11"/>
      <c r="RCX43" s="11"/>
      <c r="RCY43" s="12"/>
      <c r="RCZ43" s="12"/>
      <c r="RDA43" s="12"/>
      <c r="RDB43" s="12"/>
      <c r="RDC43" s="13"/>
      <c r="RDD43" s="13"/>
      <c r="RDE43" s="13"/>
      <c r="RDF43" s="14"/>
      <c r="RDG43" s="15"/>
      <c r="RDH43" s="16"/>
      <c r="RDI43" s="15"/>
      <c r="RDJ43" s="16"/>
      <c r="RDK43" s="17"/>
      <c r="RDL43" s="17"/>
      <c r="RDM43" s="17"/>
      <c r="RDN43" s="18"/>
      <c r="RDO43" s="10"/>
      <c r="RDP43" s="11"/>
      <c r="RDQ43" s="11"/>
      <c r="RDR43" s="11"/>
      <c r="RDS43" s="11"/>
      <c r="RDT43" s="12"/>
      <c r="RDU43" s="12"/>
      <c r="RDV43" s="12"/>
      <c r="RDW43" s="12"/>
      <c r="RDX43" s="13"/>
      <c r="RDY43" s="13"/>
      <c r="RDZ43" s="13"/>
      <c r="REA43" s="14"/>
      <c r="REB43" s="15"/>
      <c r="REC43" s="16"/>
      <c r="RED43" s="15"/>
      <c r="REE43" s="16"/>
      <c r="REF43" s="17"/>
      <c r="REG43" s="17"/>
      <c r="REH43" s="17"/>
      <c r="REI43" s="18"/>
      <c r="REJ43" s="10"/>
      <c r="REK43" s="11"/>
      <c r="REL43" s="11"/>
      <c r="REM43" s="11"/>
      <c r="REN43" s="11"/>
      <c r="REO43" s="12"/>
      <c r="REP43" s="12"/>
      <c r="REQ43" s="12"/>
      <c r="RER43" s="12"/>
      <c r="RES43" s="13"/>
      <c r="RET43" s="13"/>
      <c r="REU43" s="13"/>
      <c r="REV43" s="14"/>
      <c r="REW43" s="15"/>
      <c r="REX43" s="16"/>
      <c r="REY43" s="15"/>
      <c r="REZ43" s="16"/>
      <c r="RFA43" s="17"/>
      <c r="RFB43" s="17"/>
      <c r="RFC43" s="17"/>
      <c r="RFD43" s="18"/>
      <c r="RFE43" s="10"/>
      <c r="RFF43" s="11"/>
      <c r="RFG43" s="11"/>
      <c r="RFH43" s="11"/>
      <c r="RFI43" s="11"/>
      <c r="RFJ43" s="12"/>
      <c r="RFK43" s="12"/>
      <c r="RFL43" s="12"/>
      <c r="RFM43" s="12"/>
      <c r="RFN43" s="13"/>
      <c r="RFO43" s="13"/>
      <c r="RFP43" s="13"/>
      <c r="RFQ43" s="14"/>
      <c r="RFR43" s="15"/>
      <c r="RFS43" s="16"/>
      <c r="RFT43" s="15"/>
      <c r="RFU43" s="16"/>
      <c r="RFV43" s="17"/>
      <c r="RFW43" s="17"/>
      <c r="RFX43" s="17"/>
      <c r="RFY43" s="18"/>
      <c r="RFZ43" s="10"/>
      <c r="RGA43" s="11"/>
      <c r="RGB43" s="11"/>
      <c r="RGC43" s="11"/>
      <c r="RGD43" s="11"/>
      <c r="RGE43" s="12"/>
      <c r="RGF43" s="12"/>
      <c r="RGG43" s="12"/>
      <c r="RGH43" s="12"/>
      <c r="RGI43" s="13"/>
      <c r="RGJ43" s="13"/>
      <c r="RGK43" s="13"/>
      <c r="RGL43" s="14"/>
      <c r="RGM43" s="15"/>
      <c r="RGN43" s="16"/>
      <c r="RGO43" s="15"/>
      <c r="RGP43" s="16"/>
      <c r="RGQ43" s="17"/>
      <c r="RGR43" s="17"/>
      <c r="RGS43" s="17"/>
      <c r="RGT43" s="18"/>
      <c r="RGU43" s="10"/>
      <c r="RGV43" s="11"/>
      <c r="RGW43" s="11"/>
      <c r="RGX43" s="11"/>
      <c r="RGY43" s="11"/>
      <c r="RGZ43" s="12"/>
      <c r="RHA43" s="12"/>
      <c r="RHB43" s="12"/>
      <c r="RHC43" s="12"/>
      <c r="RHD43" s="13"/>
      <c r="RHE43" s="13"/>
      <c r="RHF43" s="13"/>
      <c r="RHG43" s="14"/>
      <c r="RHH43" s="15"/>
      <c r="RHI43" s="16"/>
      <c r="RHJ43" s="15"/>
      <c r="RHK43" s="16"/>
      <c r="RHL43" s="17"/>
      <c r="RHM43" s="17"/>
      <c r="RHN43" s="17"/>
      <c r="RHO43" s="18"/>
      <c r="RHP43" s="10"/>
      <c r="RHQ43" s="11"/>
      <c r="RHR43" s="11"/>
      <c r="RHS43" s="11"/>
      <c r="RHT43" s="11"/>
      <c r="RHU43" s="12"/>
      <c r="RHV43" s="12"/>
      <c r="RHW43" s="12"/>
      <c r="RHX43" s="12"/>
      <c r="RHY43" s="13"/>
      <c r="RHZ43" s="13"/>
      <c r="RIA43" s="13"/>
      <c r="RIB43" s="14"/>
      <c r="RIC43" s="15"/>
      <c r="RID43" s="16"/>
      <c r="RIE43" s="15"/>
      <c r="RIF43" s="16"/>
      <c r="RIG43" s="17"/>
      <c r="RIH43" s="17"/>
      <c r="RII43" s="17"/>
      <c r="RIJ43" s="18"/>
      <c r="RIK43" s="10"/>
      <c r="RIL43" s="11"/>
      <c r="RIM43" s="11"/>
      <c r="RIN43" s="11"/>
      <c r="RIO43" s="11"/>
      <c r="RIP43" s="12"/>
      <c r="RIQ43" s="12"/>
      <c r="RIR43" s="12"/>
      <c r="RIS43" s="12"/>
      <c r="RIT43" s="13"/>
      <c r="RIU43" s="13"/>
      <c r="RIV43" s="13"/>
      <c r="RIW43" s="14"/>
      <c r="RIX43" s="15"/>
      <c r="RIY43" s="16"/>
      <c r="RIZ43" s="15"/>
      <c r="RJA43" s="16"/>
      <c r="RJB43" s="17"/>
      <c r="RJC43" s="17"/>
      <c r="RJD43" s="17"/>
      <c r="RJE43" s="18"/>
      <c r="RJF43" s="10"/>
      <c r="RJG43" s="11"/>
      <c r="RJH43" s="11"/>
      <c r="RJI43" s="11"/>
      <c r="RJJ43" s="11"/>
      <c r="RJK43" s="12"/>
      <c r="RJL43" s="12"/>
      <c r="RJM43" s="12"/>
      <c r="RJN43" s="12"/>
      <c r="RJO43" s="13"/>
      <c r="RJP43" s="13"/>
      <c r="RJQ43" s="13"/>
      <c r="RJR43" s="14"/>
      <c r="RJS43" s="15"/>
      <c r="RJT43" s="16"/>
      <c r="RJU43" s="15"/>
      <c r="RJV43" s="16"/>
      <c r="RJW43" s="17"/>
      <c r="RJX43" s="17"/>
      <c r="RJY43" s="17"/>
      <c r="RJZ43" s="18"/>
      <c r="RKA43" s="10"/>
      <c r="RKB43" s="11"/>
      <c r="RKC43" s="11"/>
      <c r="RKD43" s="11"/>
      <c r="RKE43" s="11"/>
      <c r="RKF43" s="12"/>
      <c r="RKG43" s="12"/>
      <c r="RKH43" s="12"/>
      <c r="RKI43" s="12"/>
      <c r="RKJ43" s="13"/>
      <c r="RKK43" s="13"/>
      <c r="RKL43" s="13"/>
      <c r="RKM43" s="14"/>
      <c r="RKN43" s="15"/>
      <c r="RKO43" s="16"/>
      <c r="RKP43" s="15"/>
      <c r="RKQ43" s="16"/>
      <c r="RKR43" s="17"/>
      <c r="RKS43" s="17"/>
      <c r="RKT43" s="17"/>
      <c r="RKU43" s="18"/>
      <c r="RKV43" s="10"/>
      <c r="RKW43" s="11"/>
      <c r="RKX43" s="11"/>
      <c r="RKY43" s="11"/>
      <c r="RKZ43" s="11"/>
      <c r="RLA43" s="12"/>
      <c r="RLB43" s="12"/>
      <c r="RLC43" s="12"/>
      <c r="RLD43" s="12"/>
      <c r="RLE43" s="13"/>
      <c r="RLF43" s="13"/>
      <c r="RLG43" s="13"/>
      <c r="RLH43" s="14"/>
      <c r="RLI43" s="15"/>
      <c r="RLJ43" s="16"/>
      <c r="RLK43" s="15"/>
      <c r="RLL43" s="16"/>
      <c r="RLM43" s="17"/>
      <c r="RLN43" s="17"/>
      <c r="RLO43" s="17"/>
      <c r="RLP43" s="18"/>
      <c r="RLQ43" s="10"/>
      <c r="RLR43" s="11"/>
      <c r="RLS43" s="11"/>
      <c r="RLT43" s="11"/>
      <c r="RLU43" s="11"/>
      <c r="RLV43" s="12"/>
      <c r="RLW43" s="12"/>
      <c r="RLX43" s="12"/>
      <c r="RLY43" s="12"/>
      <c r="RLZ43" s="13"/>
      <c r="RMA43" s="13"/>
      <c r="RMB43" s="13"/>
      <c r="RMC43" s="14"/>
      <c r="RMD43" s="15"/>
      <c r="RME43" s="16"/>
      <c r="RMF43" s="15"/>
      <c r="RMG43" s="16"/>
      <c r="RMH43" s="17"/>
      <c r="RMI43" s="17"/>
      <c r="RMJ43" s="17"/>
      <c r="RMK43" s="18"/>
      <c r="RML43" s="10"/>
      <c r="RMM43" s="11"/>
      <c r="RMN43" s="11"/>
      <c r="RMO43" s="11"/>
      <c r="RMP43" s="11"/>
      <c r="RMQ43" s="12"/>
      <c r="RMR43" s="12"/>
      <c r="RMS43" s="12"/>
      <c r="RMT43" s="12"/>
      <c r="RMU43" s="13"/>
      <c r="RMV43" s="13"/>
      <c r="RMW43" s="13"/>
      <c r="RMX43" s="14"/>
      <c r="RMY43" s="15"/>
      <c r="RMZ43" s="16"/>
      <c r="RNA43" s="15"/>
      <c r="RNB43" s="16"/>
      <c r="RNC43" s="17"/>
      <c r="RND43" s="17"/>
      <c r="RNE43" s="17"/>
      <c r="RNF43" s="18"/>
      <c r="RNG43" s="10"/>
      <c r="RNH43" s="11"/>
      <c r="RNI43" s="11"/>
      <c r="RNJ43" s="11"/>
      <c r="RNK43" s="11"/>
      <c r="RNL43" s="12"/>
      <c r="RNM43" s="12"/>
      <c r="RNN43" s="12"/>
      <c r="RNO43" s="12"/>
      <c r="RNP43" s="13"/>
      <c r="RNQ43" s="13"/>
      <c r="RNR43" s="13"/>
      <c r="RNS43" s="14"/>
      <c r="RNT43" s="15"/>
      <c r="RNU43" s="16"/>
      <c r="RNV43" s="15"/>
      <c r="RNW43" s="16"/>
      <c r="RNX43" s="17"/>
      <c r="RNY43" s="17"/>
      <c r="RNZ43" s="17"/>
      <c r="ROA43" s="18"/>
      <c r="ROB43" s="10"/>
      <c r="ROC43" s="11"/>
      <c r="ROD43" s="11"/>
      <c r="ROE43" s="11"/>
      <c r="ROF43" s="11"/>
      <c r="ROG43" s="12"/>
      <c r="ROH43" s="12"/>
      <c r="ROI43" s="12"/>
      <c r="ROJ43" s="12"/>
      <c r="ROK43" s="13"/>
      <c r="ROL43" s="13"/>
      <c r="ROM43" s="13"/>
      <c r="RON43" s="14"/>
      <c r="ROO43" s="15"/>
      <c r="ROP43" s="16"/>
      <c r="ROQ43" s="15"/>
      <c r="ROR43" s="16"/>
      <c r="ROS43" s="17"/>
      <c r="ROT43" s="17"/>
      <c r="ROU43" s="17"/>
      <c r="ROV43" s="18"/>
      <c r="ROW43" s="10"/>
      <c r="ROX43" s="11"/>
      <c r="ROY43" s="11"/>
      <c r="ROZ43" s="11"/>
      <c r="RPA43" s="11"/>
      <c r="RPB43" s="12"/>
      <c r="RPC43" s="12"/>
      <c r="RPD43" s="12"/>
      <c r="RPE43" s="12"/>
      <c r="RPF43" s="13"/>
      <c r="RPG43" s="13"/>
      <c r="RPH43" s="13"/>
      <c r="RPI43" s="14"/>
      <c r="RPJ43" s="15"/>
      <c r="RPK43" s="16"/>
      <c r="RPL43" s="15"/>
      <c r="RPM43" s="16"/>
      <c r="RPN43" s="17"/>
      <c r="RPO43" s="17"/>
      <c r="RPP43" s="17"/>
      <c r="RPQ43" s="18"/>
      <c r="RPR43" s="10"/>
      <c r="RPS43" s="11"/>
      <c r="RPT43" s="11"/>
      <c r="RPU43" s="11"/>
      <c r="RPV43" s="11"/>
      <c r="RPW43" s="12"/>
      <c r="RPX43" s="12"/>
      <c r="RPY43" s="12"/>
      <c r="RPZ43" s="12"/>
      <c r="RQA43" s="13"/>
      <c r="RQB43" s="13"/>
      <c r="RQC43" s="13"/>
      <c r="RQD43" s="14"/>
      <c r="RQE43" s="15"/>
      <c r="RQF43" s="16"/>
      <c r="RQG43" s="15"/>
      <c r="RQH43" s="16"/>
      <c r="RQI43" s="17"/>
      <c r="RQJ43" s="17"/>
      <c r="RQK43" s="17"/>
      <c r="RQL43" s="18"/>
      <c r="RQM43" s="10"/>
      <c r="RQN43" s="11"/>
      <c r="RQO43" s="11"/>
      <c r="RQP43" s="11"/>
      <c r="RQQ43" s="11"/>
      <c r="RQR43" s="12"/>
      <c r="RQS43" s="12"/>
      <c r="RQT43" s="12"/>
      <c r="RQU43" s="12"/>
      <c r="RQV43" s="13"/>
      <c r="RQW43" s="13"/>
      <c r="RQX43" s="13"/>
      <c r="RQY43" s="14"/>
      <c r="RQZ43" s="15"/>
      <c r="RRA43" s="16"/>
      <c r="RRB43" s="15"/>
      <c r="RRC43" s="16"/>
      <c r="RRD43" s="17"/>
      <c r="RRE43" s="17"/>
      <c r="RRF43" s="17"/>
      <c r="RRG43" s="18"/>
      <c r="RRH43" s="10"/>
      <c r="RRI43" s="11"/>
      <c r="RRJ43" s="11"/>
      <c r="RRK43" s="11"/>
      <c r="RRL43" s="11"/>
      <c r="RRM43" s="12"/>
      <c r="RRN43" s="12"/>
      <c r="RRO43" s="12"/>
      <c r="RRP43" s="12"/>
      <c r="RRQ43" s="13"/>
      <c r="RRR43" s="13"/>
      <c r="RRS43" s="13"/>
      <c r="RRT43" s="14"/>
      <c r="RRU43" s="15"/>
      <c r="RRV43" s="16"/>
      <c r="RRW43" s="15"/>
      <c r="RRX43" s="16"/>
      <c r="RRY43" s="17"/>
      <c r="RRZ43" s="17"/>
      <c r="RSA43" s="17"/>
      <c r="RSB43" s="18"/>
      <c r="RSC43" s="10"/>
      <c r="RSD43" s="11"/>
      <c r="RSE43" s="11"/>
      <c r="RSF43" s="11"/>
      <c r="RSG43" s="11"/>
      <c r="RSH43" s="12"/>
      <c r="RSI43" s="12"/>
      <c r="RSJ43" s="12"/>
      <c r="RSK43" s="12"/>
      <c r="RSL43" s="13"/>
      <c r="RSM43" s="13"/>
      <c r="RSN43" s="13"/>
      <c r="RSO43" s="14"/>
      <c r="RSP43" s="15"/>
      <c r="RSQ43" s="16"/>
      <c r="RSR43" s="15"/>
      <c r="RSS43" s="16"/>
      <c r="RST43" s="17"/>
      <c r="RSU43" s="17"/>
      <c r="RSV43" s="17"/>
      <c r="RSW43" s="18"/>
      <c r="RSX43" s="10"/>
      <c r="RSY43" s="11"/>
      <c r="RSZ43" s="11"/>
      <c r="RTA43" s="11"/>
      <c r="RTB43" s="11"/>
      <c r="RTC43" s="12"/>
      <c r="RTD43" s="12"/>
      <c r="RTE43" s="12"/>
      <c r="RTF43" s="12"/>
      <c r="RTG43" s="13"/>
      <c r="RTH43" s="13"/>
      <c r="RTI43" s="13"/>
      <c r="RTJ43" s="14"/>
      <c r="RTK43" s="15"/>
      <c r="RTL43" s="16"/>
      <c r="RTM43" s="15"/>
      <c r="RTN43" s="16"/>
      <c r="RTO43" s="17"/>
      <c r="RTP43" s="17"/>
      <c r="RTQ43" s="17"/>
      <c r="RTR43" s="18"/>
      <c r="RTS43" s="10"/>
      <c r="RTT43" s="11"/>
      <c r="RTU43" s="11"/>
      <c r="RTV43" s="11"/>
      <c r="RTW43" s="11"/>
      <c r="RTX43" s="12"/>
      <c r="RTY43" s="12"/>
      <c r="RTZ43" s="12"/>
      <c r="RUA43" s="12"/>
      <c r="RUB43" s="13"/>
      <c r="RUC43" s="13"/>
      <c r="RUD43" s="13"/>
      <c r="RUE43" s="14"/>
      <c r="RUF43" s="15"/>
      <c r="RUG43" s="16"/>
      <c r="RUH43" s="15"/>
      <c r="RUI43" s="16"/>
      <c r="RUJ43" s="17"/>
      <c r="RUK43" s="17"/>
      <c r="RUL43" s="17"/>
      <c r="RUM43" s="18"/>
      <c r="RUN43" s="10"/>
      <c r="RUO43" s="11"/>
      <c r="RUP43" s="11"/>
      <c r="RUQ43" s="11"/>
      <c r="RUR43" s="11"/>
      <c r="RUS43" s="12"/>
      <c r="RUT43" s="12"/>
      <c r="RUU43" s="12"/>
      <c r="RUV43" s="12"/>
      <c r="RUW43" s="13"/>
      <c r="RUX43" s="13"/>
      <c r="RUY43" s="13"/>
      <c r="RUZ43" s="14"/>
      <c r="RVA43" s="15"/>
      <c r="RVB43" s="16"/>
      <c r="RVC43" s="15"/>
      <c r="RVD43" s="16"/>
      <c r="RVE43" s="17"/>
      <c r="RVF43" s="17"/>
      <c r="RVG43" s="17"/>
      <c r="RVH43" s="18"/>
      <c r="RVI43" s="10"/>
      <c r="RVJ43" s="11"/>
      <c r="RVK43" s="11"/>
      <c r="RVL43" s="11"/>
      <c r="RVM43" s="11"/>
      <c r="RVN43" s="12"/>
      <c r="RVO43" s="12"/>
      <c r="RVP43" s="12"/>
      <c r="RVQ43" s="12"/>
      <c r="RVR43" s="13"/>
      <c r="RVS43" s="13"/>
      <c r="RVT43" s="13"/>
      <c r="RVU43" s="14"/>
      <c r="RVV43" s="15"/>
      <c r="RVW43" s="16"/>
      <c r="RVX43" s="15"/>
      <c r="RVY43" s="16"/>
      <c r="RVZ43" s="17"/>
      <c r="RWA43" s="17"/>
      <c r="RWB43" s="17"/>
      <c r="RWC43" s="18"/>
      <c r="RWD43" s="10"/>
      <c r="RWE43" s="11"/>
      <c r="RWF43" s="11"/>
      <c r="RWG43" s="11"/>
      <c r="RWH43" s="11"/>
      <c r="RWI43" s="12"/>
      <c r="RWJ43" s="12"/>
      <c r="RWK43" s="12"/>
      <c r="RWL43" s="12"/>
      <c r="RWM43" s="13"/>
      <c r="RWN43" s="13"/>
      <c r="RWO43" s="13"/>
      <c r="RWP43" s="14"/>
      <c r="RWQ43" s="15"/>
      <c r="RWR43" s="16"/>
      <c r="RWS43" s="15"/>
      <c r="RWT43" s="16"/>
      <c r="RWU43" s="17"/>
      <c r="RWV43" s="17"/>
      <c r="RWW43" s="17"/>
      <c r="RWX43" s="18"/>
      <c r="RWY43" s="10"/>
      <c r="RWZ43" s="11"/>
      <c r="RXA43" s="11"/>
      <c r="RXB43" s="11"/>
      <c r="RXC43" s="11"/>
      <c r="RXD43" s="12"/>
      <c r="RXE43" s="12"/>
      <c r="RXF43" s="12"/>
      <c r="RXG43" s="12"/>
      <c r="RXH43" s="13"/>
      <c r="RXI43" s="13"/>
      <c r="RXJ43" s="13"/>
      <c r="RXK43" s="14"/>
      <c r="RXL43" s="15"/>
      <c r="RXM43" s="16"/>
      <c r="RXN43" s="15"/>
      <c r="RXO43" s="16"/>
      <c r="RXP43" s="17"/>
      <c r="RXQ43" s="17"/>
      <c r="RXR43" s="17"/>
      <c r="RXS43" s="18"/>
      <c r="RXT43" s="10"/>
      <c r="RXU43" s="11"/>
      <c r="RXV43" s="11"/>
      <c r="RXW43" s="11"/>
      <c r="RXX43" s="11"/>
      <c r="RXY43" s="12"/>
      <c r="RXZ43" s="12"/>
      <c r="RYA43" s="12"/>
      <c r="RYB43" s="12"/>
      <c r="RYC43" s="13"/>
      <c r="RYD43" s="13"/>
      <c r="RYE43" s="13"/>
      <c r="RYF43" s="14"/>
      <c r="RYG43" s="15"/>
      <c r="RYH43" s="16"/>
      <c r="RYI43" s="15"/>
      <c r="RYJ43" s="16"/>
      <c r="RYK43" s="17"/>
      <c r="RYL43" s="17"/>
      <c r="RYM43" s="17"/>
      <c r="RYN43" s="18"/>
      <c r="RYO43" s="10"/>
      <c r="RYP43" s="11"/>
      <c r="RYQ43" s="11"/>
      <c r="RYR43" s="11"/>
      <c r="RYS43" s="11"/>
      <c r="RYT43" s="12"/>
      <c r="RYU43" s="12"/>
      <c r="RYV43" s="12"/>
      <c r="RYW43" s="12"/>
      <c r="RYX43" s="13"/>
      <c r="RYY43" s="13"/>
      <c r="RYZ43" s="13"/>
      <c r="RZA43" s="14"/>
      <c r="RZB43" s="15"/>
      <c r="RZC43" s="16"/>
      <c r="RZD43" s="15"/>
      <c r="RZE43" s="16"/>
      <c r="RZF43" s="17"/>
      <c r="RZG43" s="17"/>
      <c r="RZH43" s="17"/>
      <c r="RZI43" s="18"/>
      <c r="RZJ43" s="10"/>
      <c r="RZK43" s="11"/>
      <c r="RZL43" s="11"/>
      <c r="RZM43" s="11"/>
      <c r="RZN43" s="11"/>
      <c r="RZO43" s="12"/>
      <c r="RZP43" s="12"/>
      <c r="RZQ43" s="12"/>
      <c r="RZR43" s="12"/>
      <c r="RZS43" s="13"/>
      <c r="RZT43" s="13"/>
      <c r="RZU43" s="13"/>
      <c r="RZV43" s="14"/>
      <c r="RZW43" s="15"/>
      <c r="RZX43" s="16"/>
      <c r="RZY43" s="15"/>
      <c r="RZZ43" s="16"/>
      <c r="SAA43" s="17"/>
      <c r="SAB43" s="17"/>
      <c r="SAC43" s="17"/>
      <c r="SAD43" s="18"/>
      <c r="SAE43" s="10"/>
      <c r="SAF43" s="11"/>
      <c r="SAG43" s="11"/>
      <c r="SAH43" s="11"/>
      <c r="SAI43" s="11"/>
      <c r="SAJ43" s="12"/>
      <c r="SAK43" s="12"/>
      <c r="SAL43" s="12"/>
      <c r="SAM43" s="12"/>
      <c r="SAN43" s="13"/>
      <c r="SAO43" s="13"/>
      <c r="SAP43" s="13"/>
      <c r="SAQ43" s="14"/>
      <c r="SAR43" s="15"/>
      <c r="SAS43" s="16"/>
      <c r="SAT43" s="15"/>
      <c r="SAU43" s="16"/>
      <c r="SAV43" s="17"/>
      <c r="SAW43" s="17"/>
      <c r="SAX43" s="17"/>
      <c r="SAY43" s="18"/>
      <c r="SAZ43" s="10"/>
      <c r="SBA43" s="11"/>
      <c r="SBB43" s="11"/>
      <c r="SBC43" s="11"/>
      <c r="SBD43" s="11"/>
      <c r="SBE43" s="12"/>
      <c r="SBF43" s="12"/>
      <c r="SBG43" s="12"/>
      <c r="SBH43" s="12"/>
      <c r="SBI43" s="13"/>
      <c r="SBJ43" s="13"/>
      <c r="SBK43" s="13"/>
      <c r="SBL43" s="14"/>
      <c r="SBM43" s="15"/>
      <c r="SBN43" s="16"/>
      <c r="SBO43" s="15"/>
      <c r="SBP43" s="16"/>
      <c r="SBQ43" s="17"/>
      <c r="SBR43" s="17"/>
      <c r="SBS43" s="17"/>
      <c r="SBT43" s="18"/>
      <c r="SBU43" s="10"/>
      <c r="SBV43" s="11"/>
      <c r="SBW43" s="11"/>
      <c r="SBX43" s="11"/>
      <c r="SBY43" s="11"/>
      <c r="SBZ43" s="12"/>
      <c r="SCA43" s="12"/>
      <c r="SCB43" s="12"/>
      <c r="SCC43" s="12"/>
      <c r="SCD43" s="13"/>
      <c r="SCE43" s="13"/>
      <c r="SCF43" s="13"/>
      <c r="SCG43" s="14"/>
      <c r="SCH43" s="15"/>
      <c r="SCI43" s="16"/>
      <c r="SCJ43" s="15"/>
      <c r="SCK43" s="16"/>
      <c r="SCL43" s="17"/>
      <c r="SCM43" s="17"/>
      <c r="SCN43" s="17"/>
      <c r="SCO43" s="18"/>
      <c r="SCP43" s="10"/>
      <c r="SCQ43" s="11"/>
      <c r="SCR43" s="11"/>
      <c r="SCS43" s="11"/>
      <c r="SCT43" s="11"/>
      <c r="SCU43" s="12"/>
      <c r="SCV43" s="12"/>
      <c r="SCW43" s="12"/>
      <c r="SCX43" s="12"/>
      <c r="SCY43" s="13"/>
      <c r="SCZ43" s="13"/>
      <c r="SDA43" s="13"/>
      <c r="SDB43" s="14"/>
      <c r="SDC43" s="15"/>
      <c r="SDD43" s="16"/>
      <c r="SDE43" s="15"/>
      <c r="SDF43" s="16"/>
      <c r="SDG43" s="17"/>
      <c r="SDH43" s="17"/>
      <c r="SDI43" s="17"/>
      <c r="SDJ43" s="18"/>
      <c r="SDK43" s="10"/>
      <c r="SDL43" s="11"/>
      <c r="SDM43" s="11"/>
      <c r="SDN43" s="11"/>
      <c r="SDO43" s="11"/>
      <c r="SDP43" s="12"/>
      <c r="SDQ43" s="12"/>
      <c r="SDR43" s="12"/>
      <c r="SDS43" s="12"/>
      <c r="SDT43" s="13"/>
      <c r="SDU43" s="13"/>
      <c r="SDV43" s="13"/>
      <c r="SDW43" s="14"/>
      <c r="SDX43" s="15"/>
      <c r="SDY43" s="16"/>
      <c r="SDZ43" s="15"/>
      <c r="SEA43" s="16"/>
      <c r="SEB43" s="17"/>
      <c r="SEC43" s="17"/>
      <c r="SED43" s="17"/>
      <c r="SEE43" s="18"/>
      <c r="SEF43" s="10"/>
      <c r="SEG43" s="11"/>
      <c r="SEH43" s="11"/>
      <c r="SEI43" s="11"/>
      <c r="SEJ43" s="11"/>
      <c r="SEK43" s="12"/>
      <c r="SEL43" s="12"/>
      <c r="SEM43" s="12"/>
      <c r="SEN43" s="12"/>
      <c r="SEO43" s="13"/>
      <c r="SEP43" s="13"/>
      <c r="SEQ43" s="13"/>
      <c r="SER43" s="14"/>
      <c r="SES43" s="15"/>
      <c r="SET43" s="16"/>
      <c r="SEU43" s="15"/>
      <c r="SEV43" s="16"/>
      <c r="SEW43" s="17"/>
      <c r="SEX43" s="17"/>
      <c r="SEY43" s="17"/>
      <c r="SEZ43" s="18"/>
      <c r="SFA43" s="10"/>
      <c r="SFB43" s="11"/>
      <c r="SFC43" s="11"/>
      <c r="SFD43" s="11"/>
      <c r="SFE43" s="11"/>
      <c r="SFF43" s="12"/>
      <c r="SFG43" s="12"/>
      <c r="SFH43" s="12"/>
      <c r="SFI43" s="12"/>
      <c r="SFJ43" s="13"/>
      <c r="SFK43" s="13"/>
      <c r="SFL43" s="13"/>
      <c r="SFM43" s="14"/>
      <c r="SFN43" s="15"/>
      <c r="SFO43" s="16"/>
      <c r="SFP43" s="15"/>
      <c r="SFQ43" s="16"/>
      <c r="SFR43" s="17"/>
      <c r="SFS43" s="17"/>
      <c r="SFT43" s="17"/>
      <c r="SFU43" s="18"/>
      <c r="SFV43" s="10"/>
      <c r="SFW43" s="11"/>
      <c r="SFX43" s="11"/>
      <c r="SFY43" s="11"/>
      <c r="SFZ43" s="11"/>
      <c r="SGA43" s="12"/>
      <c r="SGB43" s="12"/>
      <c r="SGC43" s="12"/>
      <c r="SGD43" s="12"/>
      <c r="SGE43" s="13"/>
      <c r="SGF43" s="13"/>
      <c r="SGG43" s="13"/>
      <c r="SGH43" s="14"/>
      <c r="SGI43" s="15"/>
      <c r="SGJ43" s="16"/>
      <c r="SGK43" s="15"/>
      <c r="SGL43" s="16"/>
      <c r="SGM43" s="17"/>
      <c r="SGN43" s="17"/>
      <c r="SGO43" s="17"/>
      <c r="SGP43" s="18"/>
      <c r="SGQ43" s="10"/>
      <c r="SGR43" s="11"/>
      <c r="SGS43" s="11"/>
      <c r="SGT43" s="11"/>
      <c r="SGU43" s="11"/>
      <c r="SGV43" s="12"/>
      <c r="SGW43" s="12"/>
      <c r="SGX43" s="12"/>
      <c r="SGY43" s="12"/>
      <c r="SGZ43" s="13"/>
      <c r="SHA43" s="13"/>
      <c r="SHB43" s="13"/>
      <c r="SHC43" s="14"/>
      <c r="SHD43" s="15"/>
      <c r="SHE43" s="16"/>
      <c r="SHF43" s="15"/>
      <c r="SHG43" s="16"/>
      <c r="SHH43" s="17"/>
      <c r="SHI43" s="17"/>
      <c r="SHJ43" s="17"/>
      <c r="SHK43" s="18"/>
      <c r="SHL43" s="10"/>
      <c r="SHM43" s="11"/>
      <c r="SHN43" s="11"/>
      <c r="SHO43" s="11"/>
      <c r="SHP43" s="11"/>
      <c r="SHQ43" s="12"/>
      <c r="SHR43" s="12"/>
      <c r="SHS43" s="12"/>
      <c r="SHT43" s="12"/>
      <c r="SHU43" s="13"/>
      <c r="SHV43" s="13"/>
      <c r="SHW43" s="13"/>
      <c r="SHX43" s="14"/>
      <c r="SHY43" s="15"/>
      <c r="SHZ43" s="16"/>
      <c r="SIA43" s="15"/>
      <c r="SIB43" s="16"/>
      <c r="SIC43" s="17"/>
      <c r="SID43" s="17"/>
      <c r="SIE43" s="17"/>
      <c r="SIF43" s="18"/>
      <c r="SIG43" s="10"/>
      <c r="SIH43" s="11"/>
      <c r="SII43" s="11"/>
      <c r="SIJ43" s="11"/>
      <c r="SIK43" s="11"/>
      <c r="SIL43" s="12"/>
      <c r="SIM43" s="12"/>
      <c r="SIN43" s="12"/>
      <c r="SIO43" s="12"/>
      <c r="SIP43" s="13"/>
      <c r="SIQ43" s="13"/>
      <c r="SIR43" s="13"/>
      <c r="SIS43" s="14"/>
      <c r="SIT43" s="15"/>
      <c r="SIU43" s="16"/>
      <c r="SIV43" s="15"/>
      <c r="SIW43" s="16"/>
      <c r="SIX43" s="17"/>
      <c r="SIY43" s="17"/>
      <c r="SIZ43" s="17"/>
      <c r="SJA43" s="18"/>
      <c r="SJB43" s="10"/>
      <c r="SJC43" s="11"/>
      <c r="SJD43" s="11"/>
      <c r="SJE43" s="11"/>
      <c r="SJF43" s="11"/>
      <c r="SJG43" s="12"/>
      <c r="SJH43" s="12"/>
      <c r="SJI43" s="12"/>
      <c r="SJJ43" s="12"/>
      <c r="SJK43" s="13"/>
      <c r="SJL43" s="13"/>
      <c r="SJM43" s="13"/>
      <c r="SJN43" s="14"/>
      <c r="SJO43" s="15"/>
      <c r="SJP43" s="16"/>
      <c r="SJQ43" s="15"/>
      <c r="SJR43" s="16"/>
      <c r="SJS43" s="17"/>
      <c r="SJT43" s="17"/>
      <c r="SJU43" s="17"/>
      <c r="SJV43" s="18"/>
      <c r="SJW43" s="10"/>
      <c r="SJX43" s="11"/>
      <c r="SJY43" s="11"/>
      <c r="SJZ43" s="11"/>
      <c r="SKA43" s="11"/>
      <c r="SKB43" s="12"/>
      <c r="SKC43" s="12"/>
      <c r="SKD43" s="12"/>
      <c r="SKE43" s="12"/>
      <c r="SKF43" s="13"/>
      <c r="SKG43" s="13"/>
      <c r="SKH43" s="13"/>
      <c r="SKI43" s="14"/>
      <c r="SKJ43" s="15"/>
      <c r="SKK43" s="16"/>
      <c r="SKL43" s="15"/>
      <c r="SKM43" s="16"/>
      <c r="SKN43" s="17"/>
      <c r="SKO43" s="17"/>
      <c r="SKP43" s="17"/>
      <c r="SKQ43" s="18"/>
      <c r="SKR43" s="10"/>
      <c r="SKS43" s="11"/>
      <c r="SKT43" s="11"/>
      <c r="SKU43" s="11"/>
      <c r="SKV43" s="11"/>
      <c r="SKW43" s="12"/>
      <c r="SKX43" s="12"/>
      <c r="SKY43" s="12"/>
      <c r="SKZ43" s="12"/>
      <c r="SLA43" s="13"/>
      <c r="SLB43" s="13"/>
      <c r="SLC43" s="13"/>
      <c r="SLD43" s="14"/>
      <c r="SLE43" s="15"/>
      <c r="SLF43" s="16"/>
      <c r="SLG43" s="15"/>
      <c r="SLH43" s="16"/>
      <c r="SLI43" s="17"/>
      <c r="SLJ43" s="17"/>
      <c r="SLK43" s="17"/>
      <c r="SLL43" s="18"/>
      <c r="SLM43" s="10"/>
      <c r="SLN43" s="11"/>
      <c r="SLO43" s="11"/>
      <c r="SLP43" s="11"/>
      <c r="SLQ43" s="11"/>
      <c r="SLR43" s="12"/>
      <c r="SLS43" s="12"/>
      <c r="SLT43" s="12"/>
      <c r="SLU43" s="12"/>
      <c r="SLV43" s="13"/>
      <c r="SLW43" s="13"/>
      <c r="SLX43" s="13"/>
      <c r="SLY43" s="14"/>
      <c r="SLZ43" s="15"/>
      <c r="SMA43" s="16"/>
      <c r="SMB43" s="15"/>
      <c r="SMC43" s="16"/>
      <c r="SMD43" s="17"/>
      <c r="SME43" s="17"/>
      <c r="SMF43" s="17"/>
      <c r="SMG43" s="18"/>
      <c r="SMH43" s="10"/>
      <c r="SMI43" s="11"/>
      <c r="SMJ43" s="11"/>
      <c r="SMK43" s="11"/>
      <c r="SML43" s="11"/>
      <c r="SMM43" s="12"/>
      <c r="SMN43" s="12"/>
      <c r="SMO43" s="12"/>
      <c r="SMP43" s="12"/>
      <c r="SMQ43" s="13"/>
      <c r="SMR43" s="13"/>
      <c r="SMS43" s="13"/>
      <c r="SMT43" s="14"/>
      <c r="SMU43" s="15"/>
      <c r="SMV43" s="16"/>
      <c r="SMW43" s="15"/>
      <c r="SMX43" s="16"/>
      <c r="SMY43" s="17"/>
      <c r="SMZ43" s="17"/>
      <c r="SNA43" s="17"/>
      <c r="SNB43" s="18"/>
      <c r="SNC43" s="10"/>
      <c r="SND43" s="11"/>
      <c r="SNE43" s="11"/>
      <c r="SNF43" s="11"/>
      <c r="SNG43" s="11"/>
      <c r="SNH43" s="12"/>
      <c r="SNI43" s="12"/>
      <c r="SNJ43" s="12"/>
      <c r="SNK43" s="12"/>
      <c r="SNL43" s="13"/>
      <c r="SNM43" s="13"/>
      <c r="SNN43" s="13"/>
      <c r="SNO43" s="14"/>
      <c r="SNP43" s="15"/>
      <c r="SNQ43" s="16"/>
      <c r="SNR43" s="15"/>
      <c r="SNS43" s="16"/>
      <c r="SNT43" s="17"/>
      <c r="SNU43" s="17"/>
      <c r="SNV43" s="17"/>
      <c r="SNW43" s="18"/>
      <c r="SNX43" s="10"/>
      <c r="SNY43" s="11"/>
      <c r="SNZ43" s="11"/>
      <c r="SOA43" s="11"/>
      <c r="SOB43" s="11"/>
      <c r="SOC43" s="12"/>
      <c r="SOD43" s="12"/>
      <c r="SOE43" s="12"/>
      <c r="SOF43" s="12"/>
      <c r="SOG43" s="13"/>
      <c r="SOH43" s="13"/>
      <c r="SOI43" s="13"/>
      <c r="SOJ43" s="14"/>
      <c r="SOK43" s="15"/>
      <c r="SOL43" s="16"/>
      <c r="SOM43" s="15"/>
      <c r="SON43" s="16"/>
      <c r="SOO43" s="17"/>
      <c r="SOP43" s="17"/>
      <c r="SOQ43" s="17"/>
      <c r="SOR43" s="18"/>
      <c r="SOS43" s="10"/>
      <c r="SOT43" s="11"/>
      <c r="SOU43" s="11"/>
      <c r="SOV43" s="11"/>
      <c r="SOW43" s="11"/>
      <c r="SOX43" s="12"/>
      <c r="SOY43" s="12"/>
      <c r="SOZ43" s="12"/>
      <c r="SPA43" s="12"/>
      <c r="SPB43" s="13"/>
      <c r="SPC43" s="13"/>
      <c r="SPD43" s="13"/>
      <c r="SPE43" s="14"/>
      <c r="SPF43" s="15"/>
      <c r="SPG43" s="16"/>
      <c r="SPH43" s="15"/>
      <c r="SPI43" s="16"/>
      <c r="SPJ43" s="17"/>
      <c r="SPK43" s="17"/>
      <c r="SPL43" s="17"/>
      <c r="SPM43" s="18"/>
      <c r="SPN43" s="10"/>
      <c r="SPO43" s="11"/>
      <c r="SPP43" s="11"/>
      <c r="SPQ43" s="11"/>
      <c r="SPR43" s="11"/>
      <c r="SPS43" s="12"/>
      <c r="SPT43" s="12"/>
      <c r="SPU43" s="12"/>
      <c r="SPV43" s="12"/>
      <c r="SPW43" s="13"/>
      <c r="SPX43" s="13"/>
      <c r="SPY43" s="13"/>
      <c r="SPZ43" s="14"/>
      <c r="SQA43" s="15"/>
      <c r="SQB43" s="16"/>
      <c r="SQC43" s="15"/>
      <c r="SQD43" s="16"/>
      <c r="SQE43" s="17"/>
      <c r="SQF43" s="17"/>
      <c r="SQG43" s="17"/>
      <c r="SQH43" s="18"/>
      <c r="SQI43" s="10"/>
      <c r="SQJ43" s="11"/>
      <c r="SQK43" s="11"/>
      <c r="SQL43" s="11"/>
      <c r="SQM43" s="11"/>
      <c r="SQN43" s="12"/>
      <c r="SQO43" s="12"/>
      <c r="SQP43" s="12"/>
      <c r="SQQ43" s="12"/>
      <c r="SQR43" s="13"/>
      <c r="SQS43" s="13"/>
      <c r="SQT43" s="13"/>
      <c r="SQU43" s="14"/>
      <c r="SQV43" s="15"/>
      <c r="SQW43" s="16"/>
      <c r="SQX43" s="15"/>
      <c r="SQY43" s="16"/>
      <c r="SQZ43" s="17"/>
      <c r="SRA43" s="17"/>
      <c r="SRB43" s="17"/>
      <c r="SRC43" s="18"/>
      <c r="SRD43" s="10"/>
      <c r="SRE43" s="11"/>
      <c r="SRF43" s="11"/>
      <c r="SRG43" s="11"/>
      <c r="SRH43" s="11"/>
      <c r="SRI43" s="12"/>
      <c r="SRJ43" s="12"/>
      <c r="SRK43" s="12"/>
      <c r="SRL43" s="12"/>
      <c r="SRM43" s="13"/>
      <c r="SRN43" s="13"/>
      <c r="SRO43" s="13"/>
      <c r="SRP43" s="14"/>
      <c r="SRQ43" s="15"/>
      <c r="SRR43" s="16"/>
      <c r="SRS43" s="15"/>
      <c r="SRT43" s="16"/>
      <c r="SRU43" s="17"/>
      <c r="SRV43" s="17"/>
      <c r="SRW43" s="17"/>
      <c r="SRX43" s="18"/>
      <c r="SRY43" s="10"/>
      <c r="SRZ43" s="11"/>
      <c r="SSA43" s="11"/>
      <c r="SSB43" s="11"/>
      <c r="SSC43" s="11"/>
      <c r="SSD43" s="12"/>
      <c r="SSE43" s="12"/>
      <c r="SSF43" s="12"/>
      <c r="SSG43" s="12"/>
      <c r="SSH43" s="13"/>
      <c r="SSI43" s="13"/>
      <c r="SSJ43" s="13"/>
      <c r="SSK43" s="14"/>
      <c r="SSL43" s="15"/>
      <c r="SSM43" s="16"/>
      <c r="SSN43" s="15"/>
      <c r="SSO43" s="16"/>
      <c r="SSP43" s="17"/>
      <c r="SSQ43" s="17"/>
      <c r="SSR43" s="17"/>
      <c r="SSS43" s="18"/>
      <c r="SST43" s="10"/>
      <c r="SSU43" s="11"/>
      <c r="SSV43" s="11"/>
      <c r="SSW43" s="11"/>
      <c r="SSX43" s="11"/>
      <c r="SSY43" s="12"/>
      <c r="SSZ43" s="12"/>
      <c r="STA43" s="12"/>
      <c r="STB43" s="12"/>
      <c r="STC43" s="13"/>
      <c r="STD43" s="13"/>
      <c r="STE43" s="13"/>
      <c r="STF43" s="14"/>
      <c r="STG43" s="15"/>
      <c r="STH43" s="16"/>
      <c r="STI43" s="15"/>
      <c r="STJ43" s="16"/>
      <c r="STK43" s="17"/>
      <c r="STL43" s="17"/>
      <c r="STM43" s="17"/>
      <c r="STN43" s="18"/>
      <c r="STO43" s="10"/>
      <c r="STP43" s="11"/>
      <c r="STQ43" s="11"/>
      <c r="STR43" s="11"/>
      <c r="STS43" s="11"/>
      <c r="STT43" s="12"/>
      <c r="STU43" s="12"/>
      <c r="STV43" s="12"/>
      <c r="STW43" s="12"/>
      <c r="STX43" s="13"/>
      <c r="STY43" s="13"/>
      <c r="STZ43" s="13"/>
      <c r="SUA43" s="14"/>
      <c r="SUB43" s="15"/>
      <c r="SUC43" s="16"/>
      <c r="SUD43" s="15"/>
      <c r="SUE43" s="16"/>
      <c r="SUF43" s="17"/>
      <c r="SUG43" s="17"/>
      <c r="SUH43" s="17"/>
      <c r="SUI43" s="18"/>
      <c r="SUJ43" s="10"/>
      <c r="SUK43" s="11"/>
      <c r="SUL43" s="11"/>
      <c r="SUM43" s="11"/>
      <c r="SUN43" s="11"/>
      <c r="SUO43" s="12"/>
      <c r="SUP43" s="12"/>
      <c r="SUQ43" s="12"/>
      <c r="SUR43" s="12"/>
      <c r="SUS43" s="13"/>
      <c r="SUT43" s="13"/>
      <c r="SUU43" s="13"/>
      <c r="SUV43" s="14"/>
      <c r="SUW43" s="15"/>
      <c r="SUX43" s="16"/>
      <c r="SUY43" s="15"/>
      <c r="SUZ43" s="16"/>
      <c r="SVA43" s="17"/>
      <c r="SVB43" s="17"/>
      <c r="SVC43" s="17"/>
      <c r="SVD43" s="18"/>
      <c r="SVE43" s="10"/>
      <c r="SVF43" s="11"/>
      <c r="SVG43" s="11"/>
      <c r="SVH43" s="11"/>
      <c r="SVI43" s="11"/>
      <c r="SVJ43" s="12"/>
      <c r="SVK43" s="12"/>
      <c r="SVL43" s="12"/>
      <c r="SVM43" s="12"/>
      <c r="SVN43" s="13"/>
      <c r="SVO43" s="13"/>
      <c r="SVP43" s="13"/>
      <c r="SVQ43" s="14"/>
      <c r="SVR43" s="15"/>
      <c r="SVS43" s="16"/>
      <c r="SVT43" s="15"/>
      <c r="SVU43" s="16"/>
      <c r="SVV43" s="17"/>
      <c r="SVW43" s="17"/>
      <c r="SVX43" s="17"/>
      <c r="SVY43" s="18"/>
      <c r="SVZ43" s="10"/>
      <c r="SWA43" s="11"/>
      <c r="SWB43" s="11"/>
      <c r="SWC43" s="11"/>
      <c r="SWD43" s="11"/>
      <c r="SWE43" s="12"/>
      <c r="SWF43" s="12"/>
      <c r="SWG43" s="12"/>
      <c r="SWH43" s="12"/>
      <c r="SWI43" s="13"/>
      <c r="SWJ43" s="13"/>
      <c r="SWK43" s="13"/>
      <c r="SWL43" s="14"/>
      <c r="SWM43" s="15"/>
      <c r="SWN43" s="16"/>
      <c r="SWO43" s="15"/>
      <c r="SWP43" s="16"/>
      <c r="SWQ43" s="17"/>
      <c r="SWR43" s="17"/>
      <c r="SWS43" s="17"/>
      <c r="SWT43" s="18"/>
      <c r="SWU43" s="10"/>
      <c r="SWV43" s="11"/>
      <c r="SWW43" s="11"/>
      <c r="SWX43" s="11"/>
      <c r="SWY43" s="11"/>
      <c r="SWZ43" s="12"/>
      <c r="SXA43" s="12"/>
      <c r="SXB43" s="12"/>
      <c r="SXC43" s="12"/>
      <c r="SXD43" s="13"/>
      <c r="SXE43" s="13"/>
      <c r="SXF43" s="13"/>
      <c r="SXG43" s="14"/>
      <c r="SXH43" s="15"/>
      <c r="SXI43" s="16"/>
      <c r="SXJ43" s="15"/>
      <c r="SXK43" s="16"/>
      <c r="SXL43" s="17"/>
      <c r="SXM43" s="17"/>
      <c r="SXN43" s="17"/>
      <c r="SXO43" s="18"/>
      <c r="SXP43" s="10"/>
      <c r="SXQ43" s="11"/>
      <c r="SXR43" s="11"/>
      <c r="SXS43" s="11"/>
      <c r="SXT43" s="11"/>
      <c r="SXU43" s="12"/>
      <c r="SXV43" s="12"/>
      <c r="SXW43" s="12"/>
      <c r="SXX43" s="12"/>
      <c r="SXY43" s="13"/>
      <c r="SXZ43" s="13"/>
      <c r="SYA43" s="13"/>
      <c r="SYB43" s="14"/>
      <c r="SYC43" s="15"/>
      <c r="SYD43" s="16"/>
      <c r="SYE43" s="15"/>
      <c r="SYF43" s="16"/>
      <c r="SYG43" s="17"/>
      <c r="SYH43" s="17"/>
      <c r="SYI43" s="17"/>
      <c r="SYJ43" s="18"/>
      <c r="SYK43" s="10"/>
      <c r="SYL43" s="11"/>
      <c r="SYM43" s="11"/>
      <c r="SYN43" s="11"/>
      <c r="SYO43" s="11"/>
      <c r="SYP43" s="12"/>
      <c r="SYQ43" s="12"/>
      <c r="SYR43" s="12"/>
      <c r="SYS43" s="12"/>
      <c r="SYT43" s="13"/>
      <c r="SYU43" s="13"/>
      <c r="SYV43" s="13"/>
      <c r="SYW43" s="14"/>
      <c r="SYX43" s="15"/>
      <c r="SYY43" s="16"/>
      <c r="SYZ43" s="15"/>
      <c r="SZA43" s="16"/>
      <c r="SZB43" s="17"/>
      <c r="SZC43" s="17"/>
      <c r="SZD43" s="17"/>
      <c r="SZE43" s="18"/>
      <c r="SZF43" s="10"/>
      <c r="SZG43" s="11"/>
      <c r="SZH43" s="11"/>
      <c r="SZI43" s="11"/>
      <c r="SZJ43" s="11"/>
      <c r="SZK43" s="12"/>
      <c r="SZL43" s="12"/>
      <c r="SZM43" s="12"/>
      <c r="SZN43" s="12"/>
      <c r="SZO43" s="13"/>
      <c r="SZP43" s="13"/>
      <c r="SZQ43" s="13"/>
      <c r="SZR43" s="14"/>
      <c r="SZS43" s="15"/>
      <c r="SZT43" s="16"/>
      <c r="SZU43" s="15"/>
      <c r="SZV43" s="16"/>
      <c r="SZW43" s="17"/>
      <c r="SZX43" s="17"/>
      <c r="SZY43" s="17"/>
      <c r="SZZ43" s="18"/>
      <c r="TAA43" s="10"/>
      <c r="TAB43" s="11"/>
      <c r="TAC43" s="11"/>
      <c r="TAD43" s="11"/>
      <c r="TAE43" s="11"/>
      <c r="TAF43" s="12"/>
      <c r="TAG43" s="12"/>
      <c r="TAH43" s="12"/>
      <c r="TAI43" s="12"/>
      <c r="TAJ43" s="13"/>
      <c r="TAK43" s="13"/>
      <c r="TAL43" s="13"/>
      <c r="TAM43" s="14"/>
      <c r="TAN43" s="15"/>
      <c r="TAO43" s="16"/>
      <c r="TAP43" s="15"/>
      <c r="TAQ43" s="16"/>
      <c r="TAR43" s="17"/>
      <c r="TAS43" s="17"/>
      <c r="TAT43" s="17"/>
      <c r="TAU43" s="18"/>
      <c r="TAV43" s="10"/>
      <c r="TAW43" s="11"/>
      <c r="TAX43" s="11"/>
      <c r="TAY43" s="11"/>
      <c r="TAZ43" s="11"/>
      <c r="TBA43" s="12"/>
      <c r="TBB43" s="12"/>
      <c r="TBC43" s="12"/>
      <c r="TBD43" s="12"/>
      <c r="TBE43" s="13"/>
      <c r="TBF43" s="13"/>
      <c r="TBG43" s="13"/>
      <c r="TBH43" s="14"/>
      <c r="TBI43" s="15"/>
      <c r="TBJ43" s="16"/>
      <c r="TBK43" s="15"/>
      <c r="TBL43" s="16"/>
      <c r="TBM43" s="17"/>
      <c r="TBN43" s="17"/>
      <c r="TBO43" s="17"/>
      <c r="TBP43" s="18"/>
      <c r="TBQ43" s="10"/>
      <c r="TBR43" s="11"/>
      <c r="TBS43" s="11"/>
      <c r="TBT43" s="11"/>
      <c r="TBU43" s="11"/>
      <c r="TBV43" s="12"/>
      <c r="TBW43" s="12"/>
      <c r="TBX43" s="12"/>
      <c r="TBY43" s="12"/>
      <c r="TBZ43" s="13"/>
      <c r="TCA43" s="13"/>
      <c r="TCB43" s="13"/>
      <c r="TCC43" s="14"/>
      <c r="TCD43" s="15"/>
      <c r="TCE43" s="16"/>
      <c r="TCF43" s="15"/>
      <c r="TCG43" s="16"/>
      <c r="TCH43" s="17"/>
      <c r="TCI43" s="17"/>
      <c r="TCJ43" s="17"/>
      <c r="TCK43" s="18"/>
      <c r="TCL43" s="10"/>
      <c r="TCM43" s="11"/>
      <c r="TCN43" s="11"/>
      <c r="TCO43" s="11"/>
      <c r="TCP43" s="11"/>
      <c r="TCQ43" s="12"/>
      <c r="TCR43" s="12"/>
      <c r="TCS43" s="12"/>
      <c r="TCT43" s="12"/>
      <c r="TCU43" s="13"/>
      <c r="TCV43" s="13"/>
      <c r="TCW43" s="13"/>
      <c r="TCX43" s="14"/>
      <c r="TCY43" s="15"/>
      <c r="TCZ43" s="16"/>
      <c r="TDA43" s="15"/>
      <c r="TDB43" s="16"/>
      <c r="TDC43" s="17"/>
      <c r="TDD43" s="17"/>
      <c r="TDE43" s="17"/>
      <c r="TDF43" s="18"/>
      <c r="TDG43" s="10"/>
      <c r="TDH43" s="11"/>
      <c r="TDI43" s="11"/>
      <c r="TDJ43" s="11"/>
      <c r="TDK43" s="11"/>
      <c r="TDL43" s="12"/>
      <c r="TDM43" s="12"/>
      <c r="TDN43" s="12"/>
      <c r="TDO43" s="12"/>
      <c r="TDP43" s="13"/>
      <c r="TDQ43" s="13"/>
      <c r="TDR43" s="13"/>
      <c r="TDS43" s="14"/>
      <c r="TDT43" s="15"/>
      <c r="TDU43" s="16"/>
      <c r="TDV43" s="15"/>
      <c r="TDW43" s="16"/>
      <c r="TDX43" s="17"/>
      <c r="TDY43" s="17"/>
      <c r="TDZ43" s="17"/>
      <c r="TEA43" s="18"/>
      <c r="TEB43" s="10"/>
      <c r="TEC43" s="11"/>
      <c r="TED43" s="11"/>
      <c r="TEE43" s="11"/>
      <c r="TEF43" s="11"/>
      <c r="TEG43" s="12"/>
      <c r="TEH43" s="12"/>
      <c r="TEI43" s="12"/>
      <c r="TEJ43" s="12"/>
      <c r="TEK43" s="13"/>
      <c r="TEL43" s="13"/>
      <c r="TEM43" s="13"/>
      <c r="TEN43" s="14"/>
      <c r="TEO43" s="15"/>
      <c r="TEP43" s="16"/>
      <c r="TEQ43" s="15"/>
      <c r="TER43" s="16"/>
      <c r="TES43" s="17"/>
      <c r="TET43" s="17"/>
      <c r="TEU43" s="17"/>
      <c r="TEV43" s="18"/>
      <c r="TEW43" s="10"/>
      <c r="TEX43" s="11"/>
      <c r="TEY43" s="11"/>
      <c r="TEZ43" s="11"/>
      <c r="TFA43" s="11"/>
      <c r="TFB43" s="12"/>
      <c r="TFC43" s="12"/>
      <c r="TFD43" s="12"/>
      <c r="TFE43" s="12"/>
      <c r="TFF43" s="13"/>
      <c r="TFG43" s="13"/>
      <c r="TFH43" s="13"/>
      <c r="TFI43" s="14"/>
      <c r="TFJ43" s="15"/>
      <c r="TFK43" s="16"/>
      <c r="TFL43" s="15"/>
      <c r="TFM43" s="16"/>
      <c r="TFN43" s="17"/>
      <c r="TFO43" s="17"/>
      <c r="TFP43" s="17"/>
      <c r="TFQ43" s="18"/>
      <c r="TFR43" s="10"/>
      <c r="TFS43" s="11"/>
      <c r="TFT43" s="11"/>
      <c r="TFU43" s="11"/>
      <c r="TFV43" s="11"/>
      <c r="TFW43" s="12"/>
      <c r="TFX43" s="12"/>
      <c r="TFY43" s="12"/>
      <c r="TFZ43" s="12"/>
      <c r="TGA43" s="13"/>
      <c r="TGB43" s="13"/>
      <c r="TGC43" s="13"/>
      <c r="TGD43" s="14"/>
      <c r="TGE43" s="15"/>
      <c r="TGF43" s="16"/>
      <c r="TGG43" s="15"/>
      <c r="TGH43" s="16"/>
      <c r="TGI43" s="17"/>
      <c r="TGJ43" s="17"/>
      <c r="TGK43" s="17"/>
      <c r="TGL43" s="18"/>
      <c r="TGM43" s="10"/>
      <c r="TGN43" s="11"/>
      <c r="TGO43" s="11"/>
      <c r="TGP43" s="11"/>
      <c r="TGQ43" s="11"/>
      <c r="TGR43" s="12"/>
      <c r="TGS43" s="12"/>
      <c r="TGT43" s="12"/>
      <c r="TGU43" s="12"/>
      <c r="TGV43" s="13"/>
      <c r="TGW43" s="13"/>
      <c r="TGX43" s="13"/>
      <c r="TGY43" s="14"/>
      <c r="TGZ43" s="15"/>
      <c r="THA43" s="16"/>
      <c r="THB43" s="15"/>
      <c r="THC43" s="16"/>
      <c r="THD43" s="17"/>
      <c r="THE43" s="17"/>
      <c r="THF43" s="17"/>
      <c r="THG43" s="18"/>
      <c r="THH43" s="10"/>
      <c r="THI43" s="11"/>
      <c r="THJ43" s="11"/>
      <c r="THK43" s="11"/>
      <c r="THL43" s="11"/>
      <c r="THM43" s="12"/>
      <c r="THN43" s="12"/>
      <c r="THO43" s="12"/>
      <c r="THP43" s="12"/>
      <c r="THQ43" s="13"/>
      <c r="THR43" s="13"/>
      <c r="THS43" s="13"/>
      <c r="THT43" s="14"/>
      <c r="THU43" s="15"/>
      <c r="THV43" s="16"/>
      <c r="THW43" s="15"/>
      <c r="THX43" s="16"/>
      <c r="THY43" s="17"/>
      <c r="THZ43" s="17"/>
      <c r="TIA43" s="17"/>
      <c r="TIB43" s="18"/>
      <c r="TIC43" s="10"/>
      <c r="TID43" s="11"/>
      <c r="TIE43" s="11"/>
      <c r="TIF43" s="11"/>
      <c r="TIG43" s="11"/>
      <c r="TIH43" s="12"/>
      <c r="TII43" s="12"/>
      <c r="TIJ43" s="12"/>
      <c r="TIK43" s="12"/>
      <c r="TIL43" s="13"/>
      <c r="TIM43" s="13"/>
      <c r="TIN43" s="13"/>
      <c r="TIO43" s="14"/>
      <c r="TIP43" s="15"/>
      <c r="TIQ43" s="16"/>
      <c r="TIR43" s="15"/>
      <c r="TIS43" s="16"/>
      <c r="TIT43" s="17"/>
      <c r="TIU43" s="17"/>
      <c r="TIV43" s="17"/>
      <c r="TIW43" s="18"/>
      <c r="TIX43" s="10"/>
      <c r="TIY43" s="11"/>
      <c r="TIZ43" s="11"/>
      <c r="TJA43" s="11"/>
      <c r="TJB43" s="11"/>
      <c r="TJC43" s="12"/>
      <c r="TJD43" s="12"/>
      <c r="TJE43" s="12"/>
      <c r="TJF43" s="12"/>
      <c r="TJG43" s="13"/>
      <c r="TJH43" s="13"/>
      <c r="TJI43" s="13"/>
      <c r="TJJ43" s="14"/>
      <c r="TJK43" s="15"/>
      <c r="TJL43" s="16"/>
      <c r="TJM43" s="15"/>
      <c r="TJN43" s="16"/>
      <c r="TJO43" s="17"/>
      <c r="TJP43" s="17"/>
      <c r="TJQ43" s="17"/>
      <c r="TJR43" s="18"/>
      <c r="TJS43" s="10"/>
      <c r="TJT43" s="11"/>
      <c r="TJU43" s="11"/>
      <c r="TJV43" s="11"/>
      <c r="TJW43" s="11"/>
      <c r="TJX43" s="12"/>
      <c r="TJY43" s="12"/>
      <c r="TJZ43" s="12"/>
      <c r="TKA43" s="12"/>
      <c r="TKB43" s="13"/>
      <c r="TKC43" s="13"/>
      <c r="TKD43" s="13"/>
      <c r="TKE43" s="14"/>
      <c r="TKF43" s="15"/>
      <c r="TKG43" s="16"/>
      <c r="TKH43" s="15"/>
      <c r="TKI43" s="16"/>
      <c r="TKJ43" s="17"/>
      <c r="TKK43" s="17"/>
      <c r="TKL43" s="17"/>
      <c r="TKM43" s="18"/>
      <c r="TKN43" s="10"/>
      <c r="TKO43" s="11"/>
      <c r="TKP43" s="11"/>
      <c r="TKQ43" s="11"/>
      <c r="TKR43" s="11"/>
      <c r="TKS43" s="12"/>
      <c r="TKT43" s="12"/>
      <c r="TKU43" s="12"/>
      <c r="TKV43" s="12"/>
      <c r="TKW43" s="13"/>
      <c r="TKX43" s="13"/>
      <c r="TKY43" s="13"/>
      <c r="TKZ43" s="14"/>
      <c r="TLA43" s="15"/>
      <c r="TLB43" s="16"/>
      <c r="TLC43" s="15"/>
      <c r="TLD43" s="16"/>
      <c r="TLE43" s="17"/>
      <c r="TLF43" s="17"/>
      <c r="TLG43" s="17"/>
      <c r="TLH43" s="18"/>
      <c r="TLI43" s="10"/>
      <c r="TLJ43" s="11"/>
      <c r="TLK43" s="11"/>
      <c r="TLL43" s="11"/>
      <c r="TLM43" s="11"/>
      <c r="TLN43" s="12"/>
      <c r="TLO43" s="12"/>
      <c r="TLP43" s="12"/>
      <c r="TLQ43" s="12"/>
      <c r="TLR43" s="13"/>
      <c r="TLS43" s="13"/>
      <c r="TLT43" s="13"/>
      <c r="TLU43" s="14"/>
      <c r="TLV43" s="15"/>
      <c r="TLW43" s="16"/>
      <c r="TLX43" s="15"/>
      <c r="TLY43" s="16"/>
      <c r="TLZ43" s="17"/>
      <c r="TMA43" s="17"/>
      <c r="TMB43" s="17"/>
      <c r="TMC43" s="18"/>
      <c r="TMD43" s="10"/>
      <c r="TME43" s="11"/>
      <c r="TMF43" s="11"/>
      <c r="TMG43" s="11"/>
      <c r="TMH43" s="11"/>
      <c r="TMI43" s="12"/>
      <c r="TMJ43" s="12"/>
      <c r="TMK43" s="12"/>
      <c r="TML43" s="12"/>
      <c r="TMM43" s="13"/>
      <c r="TMN43" s="13"/>
      <c r="TMO43" s="13"/>
      <c r="TMP43" s="14"/>
      <c r="TMQ43" s="15"/>
      <c r="TMR43" s="16"/>
      <c r="TMS43" s="15"/>
      <c r="TMT43" s="16"/>
      <c r="TMU43" s="17"/>
      <c r="TMV43" s="17"/>
      <c r="TMW43" s="17"/>
      <c r="TMX43" s="18"/>
      <c r="TMY43" s="10"/>
      <c r="TMZ43" s="11"/>
      <c r="TNA43" s="11"/>
      <c r="TNB43" s="11"/>
      <c r="TNC43" s="11"/>
      <c r="TND43" s="12"/>
      <c r="TNE43" s="12"/>
      <c r="TNF43" s="12"/>
      <c r="TNG43" s="12"/>
      <c r="TNH43" s="13"/>
      <c r="TNI43" s="13"/>
      <c r="TNJ43" s="13"/>
      <c r="TNK43" s="14"/>
      <c r="TNL43" s="15"/>
      <c r="TNM43" s="16"/>
      <c r="TNN43" s="15"/>
      <c r="TNO43" s="16"/>
      <c r="TNP43" s="17"/>
      <c r="TNQ43" s="17"/>
      <c r="TNR43" s="17"/>
      <c r="TNS43" s="18"/>
      <c r="TNT43" s="10"/>
      <c r="TNU43" s="11"/>
      <c r="TNV43" s="11"/>
      <c r="TNW43" s="11"/>
      <c r="TNX43" s="11"/>
      <c r="TNY43" s="12"/>
      <c r="TNZ43" s="12"/>
      <c r="TOA43" s="12"/>
      <c r="TOB43" s="12"/>
      <c r="TOC43" s="13"/>
      <c r="TOD43" s="13"/>
      <c r="TOE43" s="13"/>
      <c r="TOF43" s="14"/>
      <c r="TOG43" s="15"/>
      <c r="TOH43" s="16"/>
      <c r="TOI43" s="15"/>
      <c r="TOJ43" s="16"/>
      <c r="TOK43" s="17"/>
      <c r="TOL43" s="17"/>
      <c r="TOM43" s="17"/>
      <c r="TON43" s="18"/>
      <c r="TOO43" s="10"/>
      <c r="TOP43" s="11"/>
      <c r="TOQ43" s="11"/>
      <c r="TOR43" s="11"/>
      <c r="TOS43" s="11"/>
      <c r="TOT43" s="12"/>
      <c r="TOU43" s="12"/>
      <c r="TOV43" s="12"/>
      <c r="TOW43" s="12"/>
      <c r="TOX43" s="13"/>
      <c r="TOY43" s="13"/>
      <c r="TOZ43" s="13"/>
      <c r="TPA43" s="14"/>
      <c r="TPB43" s="15"/>
      <c r="TPC43" s="16"/>
      <c r="TPD43" s="15"/>
      <c r="TPE43" s="16"/>
      <c r="TPF43" s="17"/>
      <c r="TPG43" s="17"/>
      <c r="TPH43" s="17"/>
      <c r="TPI43" s="18"/>
      <c r="TPJ43" s="10"/>
      <c r="TPK43" s="11"/>
      <c r="TPL43" s="11"/>
      <c r="TPM43" s="11"/>
      <c r="TPN43" s="11"/>
      <c r="TPO43" s="12"/>
      <c r="TPP43" s="12"/>
      <c r="TPQ43" s="12"/>
      <c r="TPR43" s="12"/>
      <c r="TPS43" s="13"/>
      <c r="TPT43" s="13"/>
      <c r="TPU43" s="13"/>
      <c r="TPV43" s="14"/>
      <c r="TPW43" s="15"/>
      <c r="TPX43" s="16"/>
      <c r="TPY43" s="15"/>
      <c r="TPZ43" s="16"/>
      <c r="TQA43" s="17"/>
      <c r="TQB43" s="17"/>
      <c r="TQC43" s="17"/>
      <c r="TQD43" s="18"/>
      <c r="TQE43" s="10"/>
      <c r="TQF43" s="11"/>
      <c r="TQG43" s="11"/>
      <c r="TQH43" s="11"/>
      <c r="TQI43" s="11"/>
      <c r="TQJ43" s="12"/>
      <c r="TQK43" s="12"/>
      <c r="TQL43" s="12"/>
      <c r="TQM43" s="12"/>
      <c r="TQN43" s="13"/>
      <c r="TQO43" s="13"/>
      <c r="TQP43" s="13"/>
      <c r="TQQ43" s="14"/>
      <c r="TQR43" s="15"/>
      <c r="TQS43" s="16"/>
      <c r="TQT43" s="15"/>
      <c r="TQU43" s="16"/>
      <c r="TQV43" s="17"/>
      <c r="TQW43" s="17"/>
      <c r="TQX43" s="17"/>
      <c r="TQY43" s="18"/>
      <c r="TQZ43" s="10"/>
      <c r="TRA43" s="11"/>
      <c r="TRB43" s="11"/>
      <c r="TRC43" s="11"/>
      <c r="TRD43" s="11"/>
      <c r="TRE43" s="12"/>
      <c r="TRF43" s="12"/>
      <c r="TRG43" s="12"/>
      <c r="TRH43" s="12"/>
      <c r="TRI43" s="13"/>
      <c r="TRJ43" s="13"/>
      <c r="TRK43" s="13"/>
      <c r="TRL43" s="14"/>
      <c r="TRM43" s="15"/>
      <c r="TRN43" s="16"/>
      <c r="TRO43" s="15"/>
      <c r="TRP43" s="16"/>
      <c r="TRQ43" s="17"/>
      <c r="TRR43" s="17"/>
      <c r="TRS43" s="17"/>
      <c r="TRT43" s="18"/>
      <c r="TRU43" s="10"/>
      <c r="TRV43" s="11"/>
      <c r="TRW43" s="11"/>
      <c r="TRX43" s="11"/>
      <c r="TRY43" s="11"/>
      <c r="TRZ43" s="12"/>
      <c r="TSA43" s="12"/>
      <c r="TSB43" s="12"/>
      <c r="TSC43" s="12"/>
      <c r="TSD43" s="13"/>
      <c r="TSE43" s="13"/>
      <c r="TSF43" s="13"/>
      <c r="TSG43" s="14"/>
      <c r="TSH43" s="15"/>
      <c r="TSI43" s="16"/>
      <c r="TSJ43" s="15"/>
      <c r="TSK43" s="16"/>
      <c r="TSL43" s="17"/>
      <c r="TSM43" s="17"/>
      <c r="TSN43" s="17"/>
      <c r="TSO43" s="18"/>
      <c r="TSP43" s="10"/>
      <c r="TSQ43" s="11"/>
      <c r="TSR43" s="11"/>
      <c r="TSS43" s="11"/>
      <c r="TST43" s="11"/>
      <c r="TSU43" s="12"/>
      <c r="TSV43" s="12"/>
      <c r="TSW43" s="12"/>
      <c r="TSX43" s="12"/>
      <c r="TSY43" s="13"/>
      <c r="TSZ43" s="13"/>
      <c r="TTA43" s="13"/>
      <c r="TTB43" s="14"/>
      <c r="TTC43" s="15"/>
      <c r="TTD43" s="16"/>
      <c r="TTE43" s="15"/>
      <c r="TTF43" s="16"/>
      <c r="TTG43" s="17"/>
      <c r="TTH43" s="17"/>
      <c r="TTI43" s="17"/>
      <c r="TTJ43" s="18"/>
      <c r="TTK43" s="10"/>
      <c r="TTL43" s="11"/>
      <c r="TTM43" s="11"/>
      <c r="TTN43" s="11"/>
      <c r="TTO43" s="11"/>
      <c r="TTP43" s="12"/>
      <c r="TTQ43" s="12"/>
      <c r="TTR43" s="12"/>
      <c r="TTS43" s="12"/>
      <c r="TTT43" s="13"/>
      <c r="TTU43" s="13"/>
      <c r="TTV43" s="13"/>
      <c r="TTW43" s="14"/>
      <c r="TTX43" s="15"/>
      <c r="TTY43" s="16"/>
      <c r="TTZ43" s="15"/>
      <c r="TUA43" s="16"/>
      <c r="TUB43" s="17"/>
      <c r="TUC43" s="17"/>
      <c r="TUD43" s="17"/>
      <c r="TUE43" s="18"/>
      <c r="TUF43" s="10"/>
      <c r="TUG43" s="11"/>
      <c r="TUH43" s="11"/>
      <c r="TUI43" s="11"/>
      <c r="TUJ43" s="11"/>
      <c r="TUK43" s="12"/>
      <c r="TUL43" s="12"/>
      <c r="TUM43" s="12"/>
      <c r="TUN43" s="12"/>
      <c r="TUO43" s="13"/>
      <c r="TUP43" s="13"/>
      <c r="TUQ43" s="13"/>
      <c r="TUR43" s="14"/>
      <c r="TUS43" s="15"/>
      <c r="TUT43" s="16"/>
      <c r="TUU43" s="15"/>
      <c r="TUV43" s="16"/>
      <c r="TUW43" s="17"/>
      <c r="TUX43" s="17"/>
      <c r="TUY43" s="17"/>
      <c r="TUZ43" s="18"/>
      <c r="TVA43" s="10"/>
      <c r="TVB43" s="11"/>
      <c r="TVC43" s="11"/>
      <c r="TVD43" s="11"/>
      <c r="TVE43" s="11"/>
      <c r="TVF43" s="12"/>
      <c r="TVG43" s="12"/>
      <c r="TVH43" s="12"/>
      <c r="TVI43" s="12"/>
      <c r="TVJ43" s="13"/>
      <c r="TVK43" s="13"/>
      <c r="TVL43" s="13"/>
      <c r="TVM43" s="14"/>
      <c r="TVN43" s="15"/>
      <c r="TVO43" s="16"/>
      <c r="TVP43" s="15"/>
      <c r="TVQ43" s="16"/>
      <c r="TVR43" s="17"/>
      <c r="TVS43" s="17"/>
      <c r="TVT43" s="17"/>
      <c r="TVU43" s="18"/>
      <c r="TVV43" s="10"/>
      <c r="TVW43" s="11"/>
      <c r="TVX43" s="11"/>
      <c r="TVY43" s="11"/>
      <c r="TVZ43" s="11"/>
      <c r="TWA43" s="12"/>
      <c r="TWB43" s="12"/>
      <c r="TWC43" s="12"/>
      <c r="TWD43" s="12"/>
      <c r="TWE43" s="13"/>
      <c r="TWF43" s="13"/>
      <c r="TWG43" s="13"/>
      <c r="TWH43" s="14"/>
      <c r="TWI43" s="15"/>
      <c r="TWJ43" s="16"/>
      <c r="TWK43" s="15"/>
      <c r="TWL43" s="16"/>
      <c r="TWM43" s="17"/>
      <c r="TWN43" s="17"/>
      <c r="TWO43" s="17"/>
      <c r="TWP43" s="18"/>
      <c r="TWQ43" s="10"/>
      <c r="TWR43" s="11"/>
      <c r="TWS43" s="11"/>
      <c r="TWT43" s="11"/>
      <c r="TWU43" s="11"/>
      <c r="TWV43" s="12"/>
      <c r="TWW43" s="12"/>
      <c r="TWX43" s="12"/>
      <c r="TWY43" s="12"/>
      <c r="TWZ43" s="13"/>
      <c r="TXA43" s="13"/>
      <c r="TXB43" s="13"/>
      <c r="TXC43" s="14"/>
      <c r="TXD43" s="15"/>
      <c r="TXE43" s="16"/>
      <c r="TXF43" s="15"/>
      <c r="TXG43" s="16"/>
      <c r="TXH43" s="17"/>
      <c r="TXI43" s="17"/>
      <c r="TXJ43" s="17"/>
      <c r="TXK43" s="18"/>
      <c r="TXL43" s="10"/>
      <c r="TXM43" s="11"/>
      <c r="TXN43" s="11"/>
      <c r="TXO43" s="11"/>
      <c r="TXP43" s="11"/>
      <c r="TXQ43" s="12"/>
      <c r="TXR43" s="12"/>
      <c r="TXS43" s="12"/>
      <c r="TXT43" s="12"/>
      <c r="TXU43" s="13"/>
      <c r="TXV43" s="13"/>
      <c r="TXW43" s="13"/>
      <c r="TXX43" s="14"/>
      <c r="TXY43" s="15"/>
      <c r="TXZ43" s="16"/>
      <c r="TYA43" s="15"/>
      <c r="TYB43" s="16"/>
      <c r="TYC43" s="17"/>
      <c r="TYD43" s="17"/>
      <c r="TYE43" s="17"/>
      <c r="TYF43" s="18"/>
      <c r="TYG43" s="10"/>
      <c r="TYH43" s="11"/>
      <c r="TYI43" s="11"/>
      <c r="TYJ43" s="11"/>
      <c r="TYK43" s="11"/>
      <c r="TYL43" s="12"/>
      <c r="TYM43" s="12"/>
      <c r="TYN43" s="12"/>
      <c r="TYO43" s="12"/>
      <c r="TYP43" s="13"/>
      <c r="TYQ43" s="13"/>
      <c r="TYR43" s="13"/>
      <c r="TYS43" s="14"/>
      <c r="TYT43" s="15"/>
      <c r="TYU43" s="16"/>
      <c r="TYV43" s="15"/>
      <c r="TYW43" s="16"/>
      <c r="TYX43" s="17"/>
      <c r="TYY43" s="17"/>
      <c r="TYZ43" s="17"/>
      <c r="TZA43" s="18"/>
      <c r="TZB43" s="10"/>
      <c r="TZC43" s="11"/>
      <c r="TZD43" s="11"/>
      <c r="TZE43" s="11"/>
      <c r="TZF43" s="11"/>
      <c r="TZG43" s="12"/>
      <c r="TZH43" s="12"/>
      <c r="TZI43" s="12"/>
      <c r="TZJ43" s="12"/>
      <c r="TZK43" s="13"/>
      <c r="TZL43" s="13"/>
      <c r="TZM43" s="13"/>
      <c r="TZN43" s="14"/>
      <c r="TZO43" s="15"/>
      <c r="TZP43" s="16"/>
      <c r="TZQ43" s="15"/>
      <c r="TZR43" s="16"/>
      <c r="TZS43" s="17"/>
      <c r="TZT43" s="17"/>
      <c r="TZU43" s="17"/>
      <c r="TZV43" s="18"/>
      <c r="TZW43" s="10"/>
      <c r="TZX43" s="11"/>
      <c r="TZY43" s="11"/>
      <c r="TZZ43" s="11"/>
      <c r="UAA43" s="11"/>
      <c r="UAB43" s="12"/>
      <c r="UAC43" s="12"/>
      <c r="UAD43" s="12"/>
      <c r="UAE43" s="12"/>
      <c r="UAF43" s="13"/>
      <c r="UAG43" s="13"/>
      <c r="UAH43" s="13"/>
      <c r="UAI43" s="14"/>
      <c r="UAJ43" s="15"/>
      <c r="UAK43" s="16"/>
      <c r="UAL43" s="15"/>
      <c r="UAM43" s="16"/>
      <c r="UAN43" s="17"/>
      <c r="UAO43" s="17"/>
      <c r="UAP43" s="17"/>
      <c r="UAQ43" s="18"/>
      <c r="UAR43" s="10"/>
      <c r="UAS43" s="11"/>
      <c r="UAT43" s="11"/>
      <c r="UAU43" s="11"/>
      <c r="UAV43" s="11"/>
      <c r="UAW43" s="12"/>
      <c r="UAX43" s="12"/>
      <c r="UAY43" s="12"/>
      <c r="UAZ43" s="12"/>
      <c r="UBA43" s="13"/>
      <c r="UBB43" s="13"/>
      <c r="UBC43" s="13"/>
      <c r="UBD43" s="14"/>
      <c r="UBE43" s="15"/>
      <c r="UBF43" s="16"/>
      <c r="UBG43" s="15"/>
      <c r="UBH43" s="16"/>
      <c r="UBI43" s="17"/>
      <c r="UBJ43" s="17"/>
      <c r="UBK43" s="17"/>
      <c r="UBL43" s="18"/>
      <c r="UBM43" s="10"/>
      <c r="UBN43" s="11"/>
      <c r="UBO43" s="11"/>
      <c r="UBP43" s="11"/>
      <c r="UBQ43" s="11"/>
      <c r="UBR43" s="12"/>
      <c r="UBS43" s="12"/>
      <c r="UBT43" s="12"/>
      <c r="UBU43" s="12"/>
      <c r="UBV43" s="13"/>
      <c r="UBW43" s="13"/>
      <c r="UBX43" s="13"/>
      <c r="UBY43" s="14"/>
      <c r="UBZ43" s="15"/>
      <c r="UCA43" s="16"/>
      <c r="UCB43" s="15"/>
      <c r="UCC43" s="16"/>
      <c r="UCD43" s="17"/>
      <c r="UCE43" s="17"/>
      <c r="UCF43" s="17"/>
      <c r="UCG43" s="18"/>
      <c r="UCH43" s="10"/>
      <c r="UCI43" s="11"/>
      <c r="UCJ43" s="11"/>
      <c r="UCK43" s="11"/>
      <c r="UCL43" s="11"/>
      <c r="UCM43" s="12"/>
      <c r="UCN43" s="12"/>
      <c r="UCO43" s="12"/>
      <c r="UCP43" s="12"/>
      <c r="UCQ43" s="13"/>
      <c r="UCR43" s="13"/>
      <c r="UCS43" s="13"/>
      <c r="UCT43" s="14"/>
      <c r="UCU43" s="15"/>
      <c r="UCV43" s="16"/>
      <c r="UCW43" s="15"/>
      <c r="UCX43" s="16"/>
      <c r="UCY43" s="17"/>
      <c r="UCZ43" s="17"/>
      <c r="UDA43" s="17"/>
      <c r="UDB43" s="18"/>
      <c r="UDC43" s="10"/>
      <c r="UDD43" s="11"/>
      <c r="UDE43" s="11"/>
      <c r="UDF43" s="11"/>
      <c r="UDG43" s="11"/>
      <c r="UDH43" s="12"/>
      <c r="UDI43" s="12"/>
      <c r="UDJ43" s="12"/>
      <c r="UDK43" s="12"/>
      <c r="UDL43" s="13"/>
      <c r="UDM43" s="13"/>
      <c r="UDN43" s="13"/>
      <c r="UDO43" s="14"/>
      <c r="UDP43" s="15"/>
      <c r="UDQ43" s="16"/>
      <c r="UDR43" s="15"/>
      <c r="UDS43" s="16"/>
      <c r="UDT43" s="17"/>
      <c r="UDU43" s="17"/>
      <c r="UDV43" s="17"/>
      <c r="UDW43" s="18"/>
      <c r="UDX43" s="10"/>
      <c r="UDY43" s="11"/>
      <c r="UDZ43" s="11"/>
      <c r="UEA43" s="11"/>
      <c r="UEB43" s="11"/>
      <c r="UEC43" s="12"/>
      <c r="UED43" s="12"/>
      <c r="UEE43" s="12"/>
      <c r="UEF43" s="12"/>
      <c r="UEG43" s="13"/>
      <c r="UEH43" s="13"/>
      <c r="UEI43" s="13"/>
      <c r="UEJ43" s="14"/>
      <c r="UEK43" s="15"/>
      <c r="UEL43" s="16"/>
      <c r="UEM43" s="15"/>
      <c r="UEN43" s="16"/>
      <c r="UEO43" s="17"/>
      <c r="UEP43" s="17"/>
      <c r="UEQ43" s="17"/>
      <c r="UER43" s="18"/>
      <c r="UES43" s="10"/>
      <c r="UET43" s="11"/>
      <c r="UEU43" s="11"/>
      <c r="UEV43" s="11"/>
      <c r="UEW43" s="11"/>
      <c r="UEX43" s="12"/>
      <c r="UEY43" s="12"/>
      <c r="UEZ43" s="12"/>
      <c r="UFA43" s="12"/>
      <c r="UFB43" s="13"/>
      <c r="UFC43" s="13"/>
      <c r="UFD43" s="13"/>
      <c r="UFE43" s="14"/>
      <c r="UFF43" s="15"/>
      <c r="UFG43" s="16"/>
      <c r="UFH43" s="15"/>
      <c r="UFI43" s="16"/>
      <c r="UFJ43" s="17"/>
      <c r="UFK43" s="17"/>
      <c r="UFL43" s="17"/>
      <c r="UFM43" s="18"/>
      <c r="UFN43" s="10"/>
      <c r="UFO43" s="11"/>
      <c r="UFP43" s="11"/>
      <c r="UFQ43" s="11"/>
      <c r="UFR43" s="11"/>
      <c r="UFS43" s="12"/>
      <c r="UFT43" s="12"/>
      <c r="UFU43" s="12"/>
      <c r="UFV43" s="12"/>
      <c r="UFW43" s="13"/>
      <c r="UFX43" s="13"/>
      <c r="UFY43" s="13"/>
      <c r="UFZ43" s="14"/>
      <c r="UGA43" s="15"/>
      <c r="UGB43" s="16"/>
      <c r="UGC43" s="15"/>
      <c r="UGD43" s="16"/>
      <c r="UGE43" s="17"/>
      <c r="UGF43" s="17"/>
      <c r="UGG43" s="17"/>
      <c r="UGH43" s="18"/>
      <c r="UGI43" s="10"/>
      <c r="UGJ43" s="11"/>
      <c r="UGK43" s="11"/>
      <c r="UGL43" s="11"/>
      <c r="UGM43" s="11"/>
      <c r="UGN43" s="12"/>
      <c r="UGO43" s="12"/>
      <c r="UGP43" s="12"/>
      <c r="UGQ43" s="12"/>
      <c r="UGR43" s="13"/>
      <c r="UGS43" s="13"/>
      <c r="UGT43" s="13"/>
      <c r="UGU43" s="14"/>
      <c r="UGV43" s="15"/>
      <c r="UGW43" s="16"/>
      <c r="UGX43" s="15"/>
      <c r="UGY43" s="16"/>
      <c r="UGZ43" s="17"/>
      <c r="UHA43" s="17"/>
      <c r="UHB43" s="17"/>
      <c r="UHC43" s="18"/>
      <c r="UHD43" s="10"/>
      <c r="UHE43" s="11"/>
      <c r="UHF43" s="11"/>
      <c r="UHG43" s="11"/>
      <c r="UHH43" s="11"/>
      <c r="UHI43" s="12"/>
      <c r="UHJ43" s="12"/>
      <c r="UHK43" s="12"/>
      <c r="UHL43" s="12"/>
      <c r="UHM43" s="13"/>
      <c r="UHN43" s="13"/>
      <c r="UHO43" s="13"/>
      <c r="UHP43" s="14"/>
      <c r="UHQ43" s="15"/>
      <c r="UHR43" s="16"/>
      <c r="UHS43" s="15"/>
      <c r="UHT43" s="16"/>
      <c r="UHU43" s="17"/>
      <c r="UHV43" s="17"/>
      <c r="UHW43" s="17"/>
      <c r="UHX43" s="18"/>
      <c r="UHY43" s="10"/>
      <c r="UHZ43" s="11"/>
      <c r="UIA43" s="11"/>
      <c r="UIB43" s="11"/>
      <c r="UIC43" s="11"/>
      <c r="UID43" s="12"/>
      <c r="UIE43" s="12"/>
      <c r="UIF43" s="12"/>
      <c r="UIG43" s="12"/>
      <c r="UIH43" s="13"/>
      <c r="UII43" s="13"/>
      <c r="UIJ43" s="13"/>
      <c r="UIK43" s="14"/>
      <c r="UIL43" s="15"/>
      <c r="UIM43" s="16"/>
      <c r="UIN43" s="15"/>
      <c r="UIO43" s="16"/>
      <c r="UIP43" s="17"/>
      <c r="UIQ43" s="17"/>
      <c r="UIR43" s="17"/>
      <c r="UIS43" s="18"/>
      <c r="UIT43" s="10"/>
      <c r="UIU43" s="11"/>
      <c r="UIV43" s="11"/>
      <c r="UIW43" s="11"/>
      <c r="UIX43" s="11"/>
      <c r="UIY43" s="12"/>
      <c r="UIZ43" s="12"/>
      <c r="UJA43" s="12"/>
      <c r="UJB43" s="12"/>
      <c r="UJC43" s="13"/>
      <c r="UJD43" s="13"/>
      <c r="UJE43" s="13"/>
      <c r="UJF43" s="14"/>
      <c r="UJG43" s="15"/>
      <c r="UJH43" s="16"/>
      <c r="UJI43" s="15"/>
      <c r="UJJ43" s="16"/>
      <c r="UJK43" s="17"/>
      <c r="UJL43" s="17"/>
      <c r="UJM43" s="17"/>
      <c r="UJN43" s="18"/>
      <c r="UJO43" s="10"/>
      <c r="UJP43" s="11"/>
      <c r="UJQ43" s="11"/>
      <c r="UJR43" s="11"/>
      <c r="UJS43" s="11"/>
      <c r="UJT43" s="12"/>
      <c r="UJU43" s="12"/>
      <c r="UJV43" s="12"/>
      <c r="UJW43" s="12"/>
      <c r="UJX43" s="13"/>
      <c r="UJY43" s="13"/>
      <c r="UJZ43" s="13"/>
      <c r="UKA43" s="14"/>
      <c r="UKB43" s="15"/>
      <c r="UKC43" s="16"/>
      <c r="UKD43" s="15"/>
      <c r="UKE43" s="16"/>
      <c r="UKF43" s="17"/>
      <c r="UKG43" s="17"/>
      <c r="UKH43" s="17"/>
      <c r="UKI43" s="18"/>
      <c r="UKJ43" s="10"/>
      <c r="UKK43" s="11"/>
      <c r="UKL43" s="11"/>
      <c r="UKM43" s="11"/>
      <c r="UKN43" s="11"/>
      <c r="UKO43" s="12"/>
      <c r="UKP43" s="12"/>
      <c r="UKQ43" s="12"/>
      <c r="UKR43" s="12"/>
      <c r="UKS43" s="13"/>
      <c r="UKT43" s="13"/>
      <c r="UKU43" s="13"/>
      <c r="UKV43" s="14"/>
      <c r="UKW43" s="15"/>
      <c r="UKX43" s="16"/>
      <c r="UKY43" s="15"/>
      <c r="UKZ43" s="16"/>
      <c r="ULA43" s="17"/>
      <c r="ULB43" s="17"/>
      <c r="ULC43" s="17"/>
      <c r="ULD43" s="18"/>
      <c r="ULE43" s="10"/>
      <c r="ULF43" s="11"/>
      <c r="ULG43" s="11"/>
      <c r="ULH43" s="11"/>
      <c r="ULI43" s="11"/>
      <c r="ULJ43" s="12"/>
      <c r="ULK43" s="12"/>
      <c r="ULL43" s="12"/>
      <c r="ULM43" s="12"/>
      <c r="ULN43" s="13"/>
      <c r="ULO43" s="13"/>
      <c r="ULP43" s="13"/>
      <c r="ULQ43" s="14"/>
      <c r="ULR43" s="15"/>
      <c r="ULS43" s="16"/>
      <c r="ULT43" s="15"/>
      <c r="ULU43" s="16"/>
      <c r="ULV43" s="17"/>
      <c r="ULW43" s="17"/>
      <c r="ULX43" s="17"/>
      <c r="ULY43" s="18"/>
      <c r="ULZ43" s="10"/>
      <c r="UMA43" s="11"/>
      <c r="UMB43" s="11"/>
      <c r="UMC43" s="11"/>
      <c r="UMD43" s="11"/>
      <c r="UME43" s="12"/>
      <c r="UMF43" s="12"/>
      <c r="UMG43" s="12"/>
      <c r="UMH43" s="12"/>
      <c r="UMI43" s="13"/>
      <c r="UMJ43" s="13"/>
      <c r="UMK43" s="13"/>
      <c r="UML43" s="14"/>
      <c r="UMM43" s="15"/>
      <c r="UMN43" s="16"/>
      <c r="UMO43" s="15"/>
      <c r="UMP43" s="16"/>
      <c r="UMQ43" s="17"/>
      <c r="UMR43" s="17"/>
      <c r="UMS43" s="17"/>
      <c r="UMT43" s="18"/>
      <c r="UMU43" s="10"/>
      <c r="UMV43" s="11"/>
      <c r="UMW43" s="11"/>
      <c r="UMX43" s="11"/>
      <c r="UMY43" s="11"/>
      <c r="UMZ43" s="12"/>
      <c r="UNA43" s="12"/>
      <c r="UNB43" s="12"/>
      <c r="UNC43" s="12"/>
      <c r="UND43" s="13"/>
      <c r="UNE43" s="13"/>
      <c r="UNF43" s="13"/>
      <c r="UNG43" s="14"/>
      <c r="UNH43" s="15"/>
      <c r="UNI43" s="16"/>
      <c r="UNJ43" s="15"/>
      <c r="UNK43" s="16"/>
      <c r="UNL43" s="17"/>
      <c r="UNM43" s="17"/>
      <c r="UNN43" s="17"/>
      <c r="UNO43" s="18"/>
      <c r="UNP43" s="10"/>
      <c r="UNQ43" s="11"/>
      <c r="UNR43" s="11"/>
      <c r="UNS43" s="11"/>
      <c r="UNT43" s="11"/>
      <c r="UNU43" s="12"/>
      <c r="UNV43" s="12"/>
      <c r="UNW43" s="12"/>
      <c r="UNX43" s="12"/>
      <c r="UNY43" s="13"/>
      <c r="UNZ43" s="13"/>
      <c r="UOA43" s="13"/>
      <c r="UOB43" s="14"/>
      <c r="UOC43" s="15"/>
      <c r="UOD43" s="16"/>
      <c r="UOE43" s="15"/>
      <c r="UOF43" s="16"/>
      <c r="UOG43" s="17"/>
      <c r="UOH43" s="17"/>
      <c r="UOI43" s="17"/>
      <c r="UOJ43" s="18"/>
      <c r="UOK43" s="10"/>
      <c r="UOL43" s="11"/>
      <c r="UOM43" s="11"/>
      <c r="UON43" s="11"/>
      <c r="UOO43" s="11"/>
      <c r="UOP43" s="12"/>
      <c r="UOQ43" s="12"/>
      <c r="UOR43" s="12"/>
      <c r="UOS43" s="12"/>
      <c r="UOT43" s="13"/>
      <c r="UOU43" s="13"/>
      <c r="UOV43" s="13"/>
      <c r="UOW43" s="14"/>
      <c r="UOX43" s="15"/>
      <c r="UOY43" s="16"/>
      <c r="UOZ43" s="15"/>
      <c r="UPA43" s="16"/>
      <c r="UPB43" s="17"/>
      <c r="UPC43" s="17"/>
      <c r="UPD43" s="17"/>
      <c r="UPE43" s="18"/>
      <c r="UPF43" s="10"/>
      <c r="UPG43" s="11"/>
      <c r="UPH43" s="11"/>
      <c r="UPI43" s="11"/>
      <c r="UPJ43" s="11"/>
      <c r="UPK43" s="12"/>
      <c r="UPL43" s="12"/>
      <c r="UPM43" s="12"/>
      <c r="UPN43" s="12"/>
      <c r="UPO43" s="13"/>
      <c r="UPP43" s="13"/>
      <c r="UPQ43" s="13"/>
      <c r="UPR43" s="14"/>
      <c r="UPS43" s="15"/>
      <c r="UPT43" s="16"/>
      <c r="UPU43" s="15"/>
      <c r="UPV43" s="16"/>
      <c r="UPW43" s="17"/>
      <c r="UPX43" s="17"/>
      <c r="UPY43" s="17"/>
      <c r="UPZ43" s="18"/>
      <c r="UQA43" s="10"/>
      <c r="UQB43" s="11"/>
      <c r="UQC43" s="11"/>
      <c r="UQD43" s="11"/>
      <c r="UQE43" s="11"/>
      <c r="UQF43" s="12"/>
      <c r="UQG43" s="12"/>
      <c r="UQH43" s="12"/>
      <c r="UQI43" s="12"/>
      <c r="UQJ43" s="13"/>
      <c r="UQK43" s="13"/>
      <c r="UQL43" s="13"/>
      <c r="UQM43" s="14"/>
      <c r="UQN43" s="15"/>
      <c r="UQO43" s="16"/>
      <c r="UQP43" s="15"/>
      <c r="UQQ43" s="16"/>
      <c r="UQR43" s="17"/>
      <c r="UQS43" s="17"/>
      <c r="UQT43" s="17"/>
      <c r="UQU43" s="18"/>
      <c r="UQV43" s="10"/>
      <c r="UQW43" s="11"/>
      <c r="UQX43" s="11"/>
      <c r="UQY43" s="11"/>
      <c r="UQZ43" s="11"/>
      <c r="URA43" s="12"/>
      <c r="URB43" s="12"/>
      <c r="URC43" s="12"/>
      <c r="URD43" s="12"/>
      <c r="URE43" s="13"/>
      <c r="URF43" s="13"/>
      <c r="URG43" s="13"/>
      <c r="URH43" s="14"/>
      <c r="URI43" s="15"/>
      <c r="URJ43" s="16"/>
      <c r="URK43" s="15"/>
      <c r="URL43" s="16"/>
      <c r="URM43" s="17"/>
      <c r="URN43" s="17"/>
      <c r="URO43" s="17"/>
      <c r="URP43" s="18"/>
      <c r="URQ43" s="10"/>
      <c r="URR43" s="11"/>
      <c r="URS43" s="11"/>
      <c r="URT43" s="11"/>
      <c r="URU43" s="11"/>
      <c r="URV43" s="12"/>
      <c r="URW43" s="12"/>
      <c r="URX43" s="12"/>
      <c r="URY43" s="12"/>
      <c r="URZ43" s="13"/>
      <c r="USA43" s="13"/>
      <c r="USB43" s="13"/>
      <c r="USC43" s="14"/>
      <c r="USD43" s="15"/>
      <c r="USE43" s="16"/>
      <c r="USF43" s="15"/>
      <c r="USG43" s="16"/>
      <c r="USH43" s="17"/>
      <c r="USI43" s="17"/>
      <c r="USJ43" s="17"/>
      <c r="USK43" s="18"/>
      <c r="USL43" s="10"/>
      <c r="USM43" s="11"/>
      <c r="USN43" s="11"/>
      <c r="USO43" s="11"/>
      <c r="USP43" s="11"/>
      <c r="USQ43" s="12"/>
      <c r="USR43" s="12"/>
      <c r="USS43" s="12"/>
      <c r="UST43" s="12"/>
      <c r="USU43" s="13"/>
      <c r="USV43" s="13"/>
      <c r="USW43" s="13"/>
      <c r="USX43" s="14"/>
      <c r="USY43" s="15"/>
      <c r="USZ43" s="16"/>
      <c r="UTA43" s="15"/>
      <c r="UTB43" s="16"/>
      <c r="UTC43" s="17"/>
      <c r="UTD43" s="17"/>
      <c r="UTE43" s="17"/>
      <c r="UTF43" s="18"/>
      <c r="UTG43" s="10"/>
      <c r="UTH43" s="11"/>
      <c r="UTI43" s="11"/>
      <c r="UTJ43" s="11"/>
      <c r="UTK43" s="11"/>
      <c r="UTL43" s="12"/>
      <c r="UTM43" s="12"/>
      <c r="UTN43" s="12"/>
      <c r="UTO43" s="12"/>
      <c r="UTP43" s="13"/>
      <c r="UTQ43" s="13"/>
      <c r="UTR43" s="13"/>
      <c r="UTS43" s="14"/>
      <c r="UTT43" s="15"/>
      <c r="UTU43" s="16"/>
      <c r="UTV43" s="15"/>
      <c r="UTW43" s="16"/>
      <c r="UTX43" s="17"/>
      <c r="UTY43" s="17"/>
      <c r="UTZ43" s="17"/>
      <c r="UUA43" s="18"/>
      <c r="UUB43" s="10"/>
      <c r="UUC43" s="11"/>
      <c r="UUD43" s="11"/>
      <c r="UUE43" s="11"/>
      <c r="UUF43" s="11"/>
      <c r="UUG43" s="12"/>
      <c r="UUH43" s="12"/>
      <c r="UUI43" s="12"/>
      <c r="UUJ43" s="12"/>
      <c r="UUK43" s="13"/>
      <c r="UUL43" s="13"/>
      <c r="UUM43" s="13"/>
      <c r="UUN43" s="14"/>
      <c r="UUO43" s="15"/>
      <c r="UUP43" s="16"/>
      <c r="UUQ43" s="15"/>
      <c r="UUR43" s="16"/>
      <c r="UUS43" s="17"/>
      <c r="UUT43" s="17"/>
      <c r="UUU43" s="17"/>
      <c r="UUV43" s="18"/>
      <c r="UUW43" s="10"/>
      <c r="UUX43" s="11"/>
      <c r="UUY43" s="11"/>
      <c r="UUZ43" s="11"/>
      <c r="UVA43" s="11"/>
      <c r="UVB43" s="12"/>
      <c r="UVC43" s="12"/>
      <c r="UVD43" s="12"/>
      <c r="UVE43" s="12"/>
      <c r="UVF43" s="13"/>
      <c r="UVG43" s="13"/>
      <c r="UVH43" s="13"/>
      <c r="UVI43" s="14"/>
      <c r="UVJ43" s="15"/>
      <c r="UVK43" s="16"/>
      <c r="UVL43" s="15"/>
      <c r="UVM43" s="16"/>
      <c r="UVN43" s="17"/>
      <c r="UVO43" s="17"/>
      <c r="UVP43" s="17"/>
      <c r="UVQ43" s="18"/>
      <c r="UVR43" s="10"/>
      <c r="UVS43" s="11"/>
      <c r="UVT43" s="11"/>
      <c r="UVU43" s="11"/>
      <c r="UVV43" s="11"/>
      <c r="UVW43" s="12"/>
      <c r="UVX43" s="12"/>
      <c r="UVY43" s="12"/>
      <c r="UVZ43" s="12"/>
      <c r="UWA43" s="13"/>
      <c r="UWB43" s="13"/>
      <c r="UWC43" s="13"/>
      <c r="UWD43" s="14"/>
      <c r="UWE43" s="15"/>
      <c r="UWF43" s="16"/>
      <c r="UWG43" s="15"/>
      <c r="UWH43" s="16"/>
      <c r="UWI43" s="17"/>
      <c r="UWJ43" s="17"/>
      <c r="UWK43" s="17"/>
      <c r="UWL43" s="18"/>
      <c r="UWM43" s="10"/>
      <c r="UWN43" s="11"/>
      <c r="UWO43" s="11"/>
      <c r="UWP43" s="11"/>
      <c r="UWQ43" s="11"/>
      <c r="UWR43" s="12"/>
      <c r="UWS43" s="12"/>
      <c r="UWT43" s="12"/>
      <c r="UWU43" s="12"/>
      <c r="UWV43" s="13"/>
      <c r="UWW43" s="13"/>
      <c r="UWX43" s="13"/>
      <c r="UWY43" s="14"/>
      <c r="UWZ43" s="15"/>
      <c r="UXA43" s="16"/>
      <c r="UXB43" s="15"/>
      <c r="UXC43" s="16"/>
      <c r="UXD43" s="17"/>
      <c r="UXE43" s="17"/>
      <c r="UXF43" s="17"/>
      <c r="UXG43" s="18"/>
      <c r="UXH43" s="10"/>
      <c r="UXI43" s="11"/>
      <c r="UXJ43" s="11"/>
      <c r="UXK43" s="11"/>
      <c r="UXL43" s="11"/>
      <c r="UXM43" s="12"/>
      <c r="UXN43" s="12"/>
      <c r="UXO43" s="12"/>
      <c r="UXP43" s="12"/>
      <c r="UXQ43" s="13"/>
      <c r="UXR43" s="13"/>
      <c r="UXS43" s="13"/>
      <c r="UXT43" s="14"/>
      <c r="UXU43" s="15"/>
      <c r="UXV43" s="16"/>
      <c r="UXW43" s="15"/>
      <c r="UXX43" s="16"/>
      <c r="UXY43" s="17"/>
      <c r="UXZ43" s="17"/>
      <c r="UYA43" s="17"/>
      <c r="UYB43" s="18"/>
      <c r="UYC43" s="10"/>
      <c r="UYD43" s="11"/>
      <c r="UYE43" s="11"/>
      <c r="UYF43" s="11"/>
      <c r="UYG43" s="11"/>
      <c r="UYH43" s="12"/>
      <c r="UYI43" s="12"/>
      <c r="UYJ43" s="12"/>
      <c r="UYK43" s="12"/>
      <c r="UYL43" s="13"/>
      <c r="UYM43" s="13"/>
      <c r="UYN43" s="13"/>
      <c r="UYO43" s="14"/>
      <c r="UYP43" s="15"/>
      <c r="UYQ43" s="16"/>
      <c r="UYR43" s="15"/>
      <c r="UYS43" s="16"/>
      <c r="UYT43" s="17"/>
      <c r="UYU43" s="17"/>
      <c r="UYV43" s="17"/>
      <c r="UYW43" s="18"/>
      <c r="UYX43" s="10"/>
      <c r="UYY43" s="11"/>
      <c r="UYZ43" s="11"/>
      <c r="UZA43" s="11"/>
      <c r="UZB43" s="11"/>
      <c r="UZC43" s="12"/>
      <c r="UZD43" s="12"/>
      <c r="UZE43" s="12"/>
      <c r="UZF43" s="12"/>
      <c r="UZG43" s="13"/>
      <c r="UZH43" s="13"/>
      <c r="UZI43" s="13"/>
      <c r="UZJ43" s="14"/>
      <c r="UZK43" s="15"/>
      <c r="UZL43" s="16"/>
      <c r="UZM43" s="15"/>
      <c r="UZN43" s="16"/>
      <c r="UZO43" s="17"/>
      <c r="UZP43" s="17"/>
      <c r="UZQ43" s="17"/>
      <c r="UZR43" s="18"/>
      <c r="UZS43" s="10"/>
      <c r="UZT43" s="11"/>
      <c r="UZU43" s="11"/>
      <c r="UZV43" s="11"/>
      <c r="UZW43" s="11"/>
      <c r="UZX43" s="12"/>
      <c r="UZY43" s="12"/>
      <c r="UZZ43" s="12"/>
      <c r="VAA43" s="12"/>
      <c r="VAB43" s="13"/>
      <c r="VAC43" s="13"/>
      <c r="VAD43" s="13"/>
      <c r="VAE43" s="14"/>
      <c r="VAF43" s="15"/>
      <c r="VAG43" s="16"/>
      <c r="VAH43" s="15"/>
      <c r="VAI43" s="16"/>
      <c r="VAJ43" s="17"/>
      <c r="VAK43" s="17"/>
      <c r="VAL43" s="17"/>
      <c r="VAM43" s="18"/>
      <c r="VAN43" s="10"/>
      <c r="VAO43" s="11"/>
      <c r="VAP43" s="11"/>
      <c r="VAQ43" s="11"/>
      <c r="VAR43" s="11"/>
      <c r="VAS43" s="12"/>
      <c r="VAT43" s="12"/>
      <c r="VAU43" s="12"/>
      <c r="VAV43" s="12"/>
      <c r="VAW43" s="13"/>
      <c r="VAX43" s="13"/>
      <c r="VAY43" s="13"/>
      <c r="VAZ43" s="14"/>
      <c r="VBA43" s="15"/>
      <c r="VBB43" s="16"/>
      <c r="VBC43" s="15"/>
      <c r="VBD43" s="16"/>
      <c r="VBE43" s="17"/>
      <c r="VBF43" s="17"/>
      <c r="VBG43" s="17"/>
      <c r="VBH43" s="18"/>
      <c r="VBI43" s="10"/>
      <c r="VBJ43" s="11"/>
      <c r="VBK43" s="11"/>
      <c r="VBL43" s="11"/>
      <c r="VBM43" s="11"/>
      <c r="VBN43" s="12"/>
      <c r="VBO43" s="12"/>
      <c r="VBP43" s="12"/>
      <c r="VBQ43" s="12"/>
      <c r="VBR43" s="13"/>
      <c r="VBS43" s="13"/>
      <c r="VBT43" s="13"/>
      <c r="VBU43" s="14"/>
      <c r="VBV43" s="15"/>
      <c r="VBW43" s="16"/>
      <c r="VBX43" s="15"/>
      <c r="VBY43" s="16"/>
      <c r="VBZ43" s="17"/>
      <c r="VCA43" s="17"/>
      <c r="VCB43" s="17"/>
      <c r="VCC43" s="18"/>
      <c r="VCD43" s="10"/>
      <c r="VCE43" s="11"/>
      <c r="VCF43" s="11"/>
      <c r="VCG43" s="11"/>
      <c r="VCH43" s="11"/>
      <c r="VCI43" s="12"/>
      <c r="VCJ43" s="12"/>
      <c r="VCK43" s="12"/>
      <c r="VCL43" s="12"/>
      <c r="VCM43" s="13"/>
      <c r="VCN43" s="13"/>
      <c r="VCO43" s="13"/>
      <c r="VCP43" s="14"/>
      <c r="VCQ43" s="15"/>
      <c r="VCR43" s="16"/>
      <c r="VCS43" s="15"/>
      <c r="VCT43" s="16"/>
      <c r="VCU43" s="17"/>
      <c r="VCV43" s="17"/>
      <c r="VCW43" s="17"/>
      <c r="VCX43" s="18"/>
      <c r="VCY43" s="10"/>
      <c r="VCZ43" s="11"/>
      <c r="VDA43" s="11"/>
      <c r="VDB43" s="11"/>
      <c r="VDC43" s="11"/>
      <c r="VDD43" s="12"/>
      <c r="VDE43" s="12"/>
      <c r="VDF43" s="12"/>
      <c r="VDG43" s="12"/>
      <c r="VDH43" s="13"/>
      <c r="VDI43" s="13"/>
      <c r="VDJ43" s="13"/>
      <c r="VDK43" s="14"/>
      <c r="VDL43" s="15"/>
      <c r="VDM43" s="16"/>
      <c r="VDN43" s="15"/>
      <c r="VDO43" s="16"/>
      <c r="VDP43" s="17"/>
      <c r="VDQ43" s="17"/>
      <c r="VDR43" s="17"/>
      <c r="VDS43" s="18"/>
      <c r="VDT43" s="10"/>
      <c r="VDU43" s="11"/>
      <c r="VDV43" s="11"/>
      <c r="VDW43" s="11"/>
      <c r="VDX43" s="11"/>
      <c r="VDY43" s="12"/>
      <c r="VDZ43" s="12"/>
      <c r="VEA43" s="12"/>
      <c r="VEB43" s="12"/>
      <c r="VEC43" s="13"/>
      <c r="VED43" s="13"/>
      <c r="VEE43" s="13"/>
      <c r="VEF43" s="14"/>
      <c r="VEG43" s="15"/>
      <c r="VEH43" s="16"/>
      <c r="VEI43" s="15"/>
      <c r="VEJ43" s="16"/>
      <c r="VEK43" s="17"/>
      <c r="VEL43" s="17"/>
      <c r="VEM43" s="17"/>
      <c r="VEN43" s="18"/>
      <c r="VEO43" s="10"/>
      <c r="VEP43" s="11"/>
      <c r="VEQ43" s="11"/>
      <c r="VER43" s="11"/>
      <c r="VES43" s="11"/>
      <c r="VET43" s="12"/>
      <c r="VEU43" s="12"/>
      <c r="VEV43" s="12"/>
      <c r="VEW43" s="12"/>
      <c r="VEX43" s="13"/>
      <c r="VEY43" s="13"/>
      <c r="VEZ43" s="13"/>
      <c r="VFA43" s="14"/>
      <c r="VFB43" s="15"/>
      <c r="VFC43" s="16"/>
      <c r="VFD43" s="15"/>
      <c r="VFE43" s="16"/>
      <c r="VFF43" s="17"/>
      <c r="VFG43" s="17"/>
      <c r="VFH43" s="17"/>
      <c r="VFI43" s="18"/>
      <c r="VFJ43" s="10"/>
      <c r="VFK43" s="11"/>
      <c r="VFL43" s="11"/>
      <c r="VFM43" s="11"/>
      <c r="VFN43" s="11"/>
      <c r="VFO43" s="12"/>
      <c r="VFP43" s="12"/>
      <c r="VFQ43" s="12"/>
      <c r="VFR43" s="12"/>
      <c r="VFS43" s="13"/>
      <c r="VFT43" s="13"/>
      <c r="VFU43" s="13"/>
      <c r="VFV43" s="14"/>
      <c r="VFW43" s="15"/>
      <c r="VFX43" s="16"/>
      <c r="VFY43" s="15"/>
      <c r="VFZ43" s="16"/>
      <c r="VGA43" s="17"/>
      <c r="VGB43" s="17"/>
      <c r="VGC43" s="17"/>
      <c r="VGD43" s="18"/>
      <c r="VGE43" s="10"/>
      <c r="VGF43" s="11"/>
      <c r="VGG43" s="11"/>
      <c r="VGH43" s="11"/>
      <c r="VGI43" s="11"/>
      <c r="VGJ43" s="12"/>
      <c r="VGK43" s="12"/>
      <c r="VGL43" s="12"/>
      <c r="VGM43" s="12"/>
      <c r="VGN43" s="13"/>
      <c r="VGO43" s="13"/>
      <c r="VGP43" s="13"/>
      <c r="VGQ43" s="14"/>
      <c r="VGR43" s="15"/>
      <c r="VGS43" s="16"/>
      <c r="VGT43" s="15"/>
      <c r="VGU43" s="16"/>
      <c r="VGV43" s="17"/>
      <c r="VGW43" s="17"/>
      <c r="VGX43" s="17"/>
      <c r="VGY43" s="18"/>
      <c r="VGZ43" s="10"/>
      <c r="VHA43" s="11"/>
      <c r="VHB43" s="11"/>
      <c r="VHC43" s="11"/>
      <c r="VHD43" s="11"/>
      <c r="VHE43" s="12"/>
      <c r="VHF43" s="12"/>
      <c r="VHG43" s="12"/>
      <c r="VHH43" s="12"/>
      <c r="VHI43" s="13"/>
      <c r="VHJ43" s="13"/>
      <c r="VHK43" s="13"/>
      <c r="VHL43" s="14"/>
      <c r="VHM43" s="15"/>
      <c r="VHN43" s="16"/>
      <c r="VHO43" s="15"/>
      <c r="VHP43" s="16"/>
      <c r="VHQ43" s="17"/>
      <c r="VHR43" s="17"/>
      <c r="VHS43" s="17"/>
      <c r="VHT43" s="18"/>
      <c r="VHU43" s="10"/>
      <c r="VHV43" s="11"/>
      <c r="VHW43" s="11"/>
      <c r="VHX43" s="11"/>
      <c r="VHY43" s="11"/>
      <c r="VHZ43" s="12"/>
      <c r="VIA43" s="12"/>
      <c r="VIB43" s="12"/>
      <c r="VIC43" s="12"/>
      <c r="VID43" s="13"/>
      <c r="VIE43" s="13"/>
      <c r="VIF43" s="13"/>
      <c r="VIG43" s="14"/>
      <c r="VIH43" s="15"/>
      <c r="VII43" s="16"/>
      <c r="VIJ43" s="15"/>
      <c r="VIK43" s="16"/>
      <c r="VIL43" s="17"/>
      <c r="VIM43" s="17"/>
      <c r="VIN43" s="17"/>
      <c r="VIO43" s="18"/>
      <c r="VIP43" s="10"/>
      <c r="VIQ43" s="11"/>
      <c r="VIR43" s="11"/>
      <c r="VIS43" s="11"/>
      <c r="VIT43" s="11"/>
      <c r="VIU43" s="12"/>
      <c r="VIV43" s="12"/>
      <c r="VIW43" s="12"/>
      <c r="VIX43" s="12"/>
      <c r="VIY43" s="13"/>
      <c r="VIZ43" s="13"/>
      <c r="VJA43" s="13"/>
      <c r="VJB43" s="14"/>
      <c r="VJC43" s="15"/>
      <c r="VJD43" s="16"/>
      <c r="VJE43" s="15"/>
      <c r="VJF43" s="16"/>
      <c r="VJG43" s="17"/>
      <c r="VJH43" s="17"/>
      <c r="VJI43" s="17"/>
      <c r="VJJ43" s="18"/>
      <c r="VJK43" s="10"/>
      <c r="VJL43" s="11"/>
      <c r="VJM43" s="11"/>
      <c r="VJN43" s="11"/>
      <c r="VJO43" s="11"/>
      <c r="VJP43" s="12"/>
      <c r="VJQ43" s="12"/>
      <c r="VJR43" s="12"/>
      <c r="VJS43" s="12"/>
      <c r="VJT43" s="13"/>
      <c r="VJU43" s="13"/>
      <c r="VJV43" s="13"/>
      <c r="VJW43" s="14"/>
      <c r="VJX43" s="15"/>
      <c r="VJY43" s="16"/>
      <c r="VJZ43" s="15"/>
      <c r="VKA43" s="16"/>
      <c r="VKB43" s="17"/>
      <c r="VKC43" s="17"/>
      <c r="VKD43" s="17"/>
      <c r="VKE43" s="18"/>
      <c r="VKF43" s="10"/>
      <c r="VKG43" s="11"/>
      <c r="VKH43" s="11"/>
      <c r="VKI43" s="11"/>
      <c r="VKJ43" s="11"/>
      <c r="VKK43" s="12"/>
      <c r="VKL43" s="12"/>
      <c r="VKM43" s="12"/>
      <c r="VKN43" s="12"/>
      <c r="VKO43" s="13"/>
      <c r="VKP43" s="13"/>
      <c r="VKQ43" s="13"/>
      <c r="VKR43" s="14"/>
      <c r="VKS43" s="15"/>
      <c r="VKT43" s="16"/>
      <c r="VKU43" s="15"/>
      <c r="VKV43" s="16"/>
      <c r="VKW43" s="17"/>
      <c r="VKX43" s="17"/>
      <c r="VKY43" s="17"/>
      <c r="VKZ43" s="18"/>
      <c r="VLA43" s="10"/>
      <c r="VLB43" s="11"/>
      <c r="VLC43" s="11"/>
      <c r="VLD43" s="11"/>
      <c r="VLE43" s="11"/>
      <c r="VLF43" s="12"/>
      <c r="VLG43" s="12"/>
      <c r="VLH43" s="12"/>
      <c r="VLI43" s="12"/>
      <c r="VLJ43" s="13"/>
      <c r="VLK43" s="13"/>
      <c r="VLL43" s="13"/>
      <c r="VLM43" s="14"/>
      <c r="VLN43" s="15"/>
      <c r="VLO43" s="16"/>
      <c r="VLP43" s="15"/>
      <c r="VLQ43" s="16"/>
      <c r="VLR43" s="17"/>
      <c r="VLS43" s="17"/>
      <c r="VLT43" s="17"/>
      <c r="VLU43" s="18"/>
      <c r="VLV43" s="10"/>
      <c r="VLW43" s="11"/>
      <c r="VLX43" s="11"/>
      <c r="VLY43" s="11"/>
      <c r="VLZ43" s="11"/>
      <c r="VMA43" s="12"/>
      <c r="VMB43" s="12"/>
      <c r="VMC43" s="12"/>
      <c r="VMD43" s="12"/>
      <c r="VME43" s="13"/>
      <c r="VMF43" s="13"/>
      <c r="VMG43" s="13"/>
      <c r="VMH43" s="14"/>
      <c r="VMI43" s="15"/>
      <c r="VMJ43" s="16"/>
      <c r="VMK43" s="15"/>
      <c r="VML43" s="16"/>
      <c r="VMM43" s="17"/>
      <c r="VMN43" s="17"/>
      <c r="VMO43" s="17"/>
      <c r="VMP43" s="18"/>
      <c r="VMQ43" s="10"/>
      <c r="VMR43" s="11"/>
      <c r="VMS43" s="11"/>
      <c r="VMT43" s="11"/>
      <c r="VMU43" s="11"/>
      <c r="VMV43" s="12"/>
      <c r="VMW43" s="12"/>
      <c r="VMX43" s="12"/>
      <c r="VMY43" s="12"/>
      <c r="VMZ43" s="13"/>
      <c r="VNA43" s="13"/>
      <c r="VNB43" s="13"/>
      <c r="VNC43" s="14"/>
      <c r="VND43" s="15"/>
      <c r="VNE43" s="16"/>
      <c r="VNF43" s="15"/>
      <c r="VNG43" s="16"/>
      <c r="VNH43" s="17"/>
      <c r="VNI43" s="17"/>
      <c r="VNJ43" s="17"/>
      <c r="VNK43" s="18"/>
      <c r="VNL43" s="10"/>
      <c r="VNM43" s="11"/>
      <c r="VNN43" s="11"/>
      <c r="VNO43" s="11"/>
      <c r="VNP43" s="11"/>
      <c r="VNQ43" s="12"/>
      <c r="VNR43" s="12"/>
      <c r="VNS43" s="12"/>
      <c r="VNT43" s="12"/>
      <c r="VNU43" s="13"/>
      <c r="VNV43" s="13"/>
      <c r="VNW43" s="13"/>
      <c r="VNX43" s="14"/>
      <c r="VNY43" s="15"/>
      <c r="VNZ43" s="16"/>
      <c r="VOA43" s="15"/>
      <c r="VOB43" s="16"/>
      <c r="VOC43" s="17"/>
      <c r="VOD43" s="17"/>
      <c r="VOE43" s="17"/>
      <c r="VOF43" s="18"/>
      <c r="VOG43" s="10"/>
      <c r="VOH43" s="11"/>
      <c r="VOI43" s="11"/>
      <c r="VOJ43" s="11"/>
      <c r="VOK43" s="11"/>
      <c r="VOL43" s="12"/>
      <c r="VOM43" s="12"/>
      <c r="VON43" s="12"/>
      <c r="VOO43" s="12"/>
      <c r="VOP43" s="13"/>
      <c r="VOQ43" s="13"/>
      <c r="VOR43" s="13"/>
      <c r="VOS43" s="14"/>
      <c r="VOT43" s="15"/>
      <c r="VOU43" s="16"/>
      <c r="VOV43" s="15"/>
      <c r="VOW43" s="16"/>
      <c r="VOX43" s="17"/>
      <c r="VOY43" s="17"/>
      <c r="VOZ43" s="17"/>
      <c r="VPA43" s="18"/>
      <c r="VPB43" s="10"/>
      <c r="VPC43" s="11"/>
      <c r="VPD43" s="11"/>
      <c r="VPE43" s="11"/>
      <c r="VPF43" s="11"/>
      <c r="VPG43" s="12"/>
      <c r="VPH43" s="12"/>
      <c r="VPI43" s="12"/>
      <c r="VPJ43" s="12"/>
      <c r="VPK43" s="13"/>
      <c r="VPL43" s="13"/>
      <c r="VPM43" s="13"/>
      <c r="VPN43" s="14"/>
      <c r="VPO43" s="15"/>
      <c r="VPP43" s="16"/>
      <c r="VPQ43" s="15"/>
      <c r="VPR43" s="16"/>
      <c r="VPS43" s="17"/>
      <c r="VPT43" s="17"/>
      <c r="VPU43" s="17"/>
      <c r="VPV43" s="18"/>
      <c r="VPW43" s="10"/>
      <c r="VPX43" s="11"/>
      <c r="VPY43" s="11"/>
      <c r="VPZ43" s="11"/>
      <c r="VQA43" s="11"/>
      <c r="VQB43" s="12"/>
      <c r="VQC43" s="12"/>
      <c r="VQD43" s="12"/>
      <c r="VQE43" s="12"/>
      <c r="VQF43" s="13"/>
      <c r="VQG43" s="13"/>
      <c r="VQH43" s="13"/>
      <c r="VQI43" s="14"/>
      <c r="VQJ43" s="15"/>
      <c r="VQK43" s="16"/>
      <c r="VQL43" s="15"/>
      <c r="VQM43" s="16"/>
      <c r="VQN43" s="17"/>
      <c r="VQO43" s="17"/>
      <c r="VQP43" s="17"/>
      <c r="VQQ43" s="18"/>
      <c r="VQR43" s="10"/>
      <c r="VQS43" s="11"/>
      <c r="VQT43" s="11"/>
      <c r="VQU43" s="11"/>
      <c r="VQV43" s="11"/>
      <c r="VQW43" s="12"/>
      <c r="VQX43" s="12"/>
      <c r="VQY43" s="12"/>
      <c r="VQZ43" s="12"/>
      <c r="VRA43" s="13"/>
      <c r="VRB43" s="13"/>
      <c r="VRC43" s="13"/>
      <c r="VRD43" s="14"/>
      <c r="VRE43" s="15"/>
      <c r="VRF43" s="16"/>
      <c r="VRG43" s="15"/>
      <c r="VRH43" s="16"/>
      <c r="VRI43" s="17"/>
      <c r="VRJ43" s="17"/>
      <c r="VRK43" s="17"/>
      <c r="VRL43" s="18"/>
      <c r="VRM43" s="10"/>
      <c r="VRN43" s="11"/>
      <c r="VRO43" s="11"/>
      <c r="VRP43" s="11"/>
      <c r="VRQ43" s="11"/>
      <c r="VRR43" s="12"/>
      <c r="VRS43" s="12"/>
      <c r="VRT43" s="12"/>
      <c r="VRU43" s="12"/>
      <c r="VRV43" s="13"/>
      <c r="VRW43" s="13"/>
      <c r="VRX43" s="13"/>
      <c r="VRY43" s="14"/>
      <c r="VRZ43" s="15"/>
      <c r="VSA43" s="16"/>
      <c r="VSB43" s="15"/>
      <c r="VSC43" s="16"/>
      <c r="VSD43" s="17"/>
      <c r="VSE43" s="17"/>
      <c r="VSF43" s="17"/>
      <c r="VSG43" s="18"/>
      <c r="VSH43" s="10"/>
      <c r="VSI43" s="11"/>
      <c r="VSJ43" s="11"/>
      <c r="VSK43" s="11"/>
      <c r="VSL43" s="11"/>
      <c r="VSM43" s="12"/>
      <c r="VSN43" s="12"/>
      <c r="VSO43" s="12"/>
      <c r="VSP43" s="12"/>
      <c r="VSQ43" s="13"/>
      <c r="VSR43" s="13"/>
      <c r="VSS43" s="13"/>
      <c r="VST43" s="14"/>
      <c r="VSU43" s="15"/>
      <c r="VSV43" s="16"/>
      <c r="VSW43" s="15"/>
      <c r="VSX43" s="16"/>
      <c r="VSY43" s="17"/>
      <c r="VSZ43" s="17"/>
      <c r="VTA43" s="17"/>
      <c r="VTB43" s="18"/>
      <c r="VTC43" s="10"/>
      <c r="VTD43" s="11"/>
      <c r="VTE43" s="11"/>
      <c r="VTF43" s="11"/>
      <c r="VTG43" s="11"/>
      <c r="VTH43" s="12"/>
      <c r="VTI43" s="12"/>
      <c r="VTJ43" s="12"/>
      <c r="VTK43" s="12"/>
      <c r="VTL43" s="13"/>
      <c r="VTM43" s="13"/>
      <c r="VTN43" s="13"/>
      <c r="VTO43" s="14"/>
      <c r="VTP43" s="15"/>
      <c r="VTQ43" s="16"/>
      <c r="VTR43" s="15"/>
      <c r="VTS43" s="16"/>
      <c r="VTT43" s="17"/>
      <c r="VTU43" s="17"/>
      <c r="VTV43" s="17"/>
      <c r="VTW43" s="18"/>
      <c r="VTX43" s="10"/>
      <c r="VTY43" s="11"/>
      <c r="VTZ43" s="11"/>
      <c r="VUA43" s="11"/>
      <c r="VUB43" s="11"/>
      <c r="VUC43" s="12"/>
      <c r="VUD43" s="12"/>
      <c r="VUE43" s="12"/>
      <c r="VUF43" s="12"/>
      <c r="VUG43" s="13"/>
      <c r="VUH43" s="13"/>
      <c r="VUI43" s="13"/>
      <c r="VUJ43" s="14"/>
      <c r="VUK43" s="15"/>
      <c r="VUL43" s="16"/>
      <c r="VUM43" s="15"/>
      <c r="VUN43" s="16"/>
      <c r="VUO43" s="17"/>
      <c r="VUP43" s="17"/>
      <c r="VUQ43" s="17"/>
      <c r="VUR43" s="18"/>
      <c r="VUS43" s="10"/>
      <c r="VUT43" s="11"/>
      <c r="VUU43" s="11"/>
      <c r="VUV43" s="11"/>
      <c r="VUW43" s="11"/>
      <c r="VUX43" s="12"/>
      <c r="VUY43" s="12"/>
      <c r="VUZ43" s="12"/>
      <c r="VVA43" s="12"/>
      <c r="VVB43" s="13"/>
      <c r="VVC43" s="13"/>
      <c r="VVD43" s="13"/>
      <c r="VVE43" s="14"/>
      <c r="VVF43" s="15"/>
      <c r="VVG43" s="16"/>
      <c r="VVH43" s="15"/>
      <c r="VVI43" s="16"/>
      <c r="VVJ43" s="17"/>
      <c r="VVK43" s="17"/>
      <c r="VVL43" s="17"/>
      <c r="VVM43" s="18"/>
      <c r="VVN43" s="10"/>
      <c r="VVO43" s="11"/>
      <c r="VVP43" s="11"/>
      <c r="VVQ43" s="11"/>
      <c r="VVR43" s="11"/>
      <c r="VVS43" s="12"/>
      <c r="VVT43" s="12"/>
      <c r="VVU43" s="12"/>
      <c r="VVV43" s="12"/>
      <c r="VVW43" s="13"/>
      <c r="VVX43" s="13"/>
      <c r="VVY43" s="13"/>
      <c r="VVZ43" s="14"/>
      <c r="VWA43" s="15"/>
      <c r="VWB43" s="16"/>
      <c r="VWC43" s="15"/>
      <c r="VWD43" s="16"/>
      <c r="VWE43" s="17"/>
      <c r="VWF43" s="17"/>
      <c r="VWG43" s="17"/>
      <c r="VWH43" s="18"/>
      <c r="VWI43" s="10"/>
      <c r="VWJ43" s="11"/>
      <c r="VWK43" s="11"/>
      <c r="VWL43" s="11"/>
      <c r="VWM43" s="11"/>
      <c r="VWN43" s="12"/>
      <c r="VWO43" s="12"/>
      <c r="VWP43" s="12"/>
      <c r="VWQ43" s="12"/>
      <c r="VWR43" s="13"/>
      <c r="VWS43" s="13"/>
      <c r="VWT43" s="13"/>
      <c r="VWU43" s="14"/>
      <c r="VWV43" s="15"/>
      <c r="VWW43" s="16"/>
      <c r="VWX43" s="15"/>
      <c r="VWY43" s="16"/>
      <c r="VWZ43" s="17"/>
      <c r="VXA43" s="17"/>
      <c r="VXB43" s="17"/>
      <c r="VXC43" s="18"/>
      <c r="VXD43" s="10"/>
      <c r="VXE43" s="11"/>
      <c r="VXF43" s="11"/>
      <c r="VXG43" s="11"/>
      <c r="VXH43" s="11"/>
      <c r="VXI43" s="12"/>
      <c r="VXJ43" s="12"/>
      <c r="VXK43" s="12"/>
      <c r="VXL43" s="12"/>
      <c r="VXM43" s="13"/>
      <c r="VXN43" s="13"/>
      <c r="VXO43" s="13"/>
      <c r="VXP43" s="14"/>
      <c r="VXQ43" s="15"/>
      <c r="VXR43" s="16"/>
      <c r="VXS43" s="15"/>
      <c r="VXT43" s="16"/>
      <c r="VXU43" s="17"/>
      <c r="VXV43" s="17"/>
      <c r="VXW43" s="17"/>
      <c r="VXX43" s="18"/>
      <c r="VXY43" s="10"/>
      <c r="VXZ43" s="11"/>
      <c r="VYA43" s="11"/>
      <c r="VYB43" s="11"/>
      <c r="VYC43" s="11"/>
      <c r="VYD43" s="12"/>
      <c r="VYE43" s="12"/>
      <c r="VYF43" s="12"/>
      <c r="VYG43" s="12"/>
      <c r="VYH43" s="13"/>
      <c r="VYI43" s="13"/>
      <c r="VYJ43" s="13"/>
      <c r="VYK43" s="14"/>
      <c r="VYL43" s="15"/>
      <c r="VYM43" s="16"/>
      <c r="VYN43" s="15"/>
      <c r="VYO43" s="16"/>
      <c r="VYP43" s="17"/>
      <c r="VYQ43" s="17"/>
      <c r="VYR43" s="17"/>
      <c r="VYS43" s="18"/>
      <c r="VYT43" s="10"/>
      <c r="VYU43" s="11"/>
      <c r="VYV43" s="11"/>
      <c r="VYW43" s="11"/>
      <c r="VYX43" s="11"/>
      <c r="VYY43" s="12"/>
      <c r="VYZ43" s="12"/>
      <c r="VZA43" s="12"/>
      <c r="VZB43" s="12"/>
      <c r="VZC43" s="13"/>
      <c r="VZD43" s="13"/>
      <c r="VZE43" s="13"/>
      <c r="VZF43" s="14"/>
      <c r="VZG43" s="15"/>
      <c r="VZH43" s="16"/>
      <c r="VZI43" s="15"/>
      <c r="VZJ43" s="16"/>
      <c r="VZK43" s="17"/>
      <c r="VZL43" s="17"/>
      <c r="VZM43" s="17"/>
      <c r="VZN43" s="18"/>
      <c r="VZO43" s="10"/>
      <c r="VZP43" s="11"/>
      <c r="VZQ43" s="11"/>
      <c r="VZR43" s="11"/>
      <c r="VZS43" s="11"/>
      <c r="VZT43" s="12"/>
      <c r="VZU43" s="12"/>
      <c r="VZV43" s="12"/>
      <c r="VZW43" s="12"/>
      <c r="VZX43" s="13"/>
      <c r="VZY43" s="13"/>
      <c r="VZZ43" s="13"/>
      <c r="WAA43" s="14"/>
      <c r="WAB43" s="15"/>
      <c r="WAC43" s="16"/>
      <c r="WAD43" s="15"/>
      <c r="WAE43" s="16"/>
      <c r="WAF43" s="17"/>
      <c r="WAG43" s="17"/>
      <c r="WAH43" s="17"/>
      <c r="WAI43" s="18"/>
      <c r="WAJ43" s="10"/>
      <c r="WAK43" s="11"/>
      <c r="WAL43" s="11"/>
      <c r="WAM43" s="11"/>
      <c r="WAN43" s="11"/>
      <c r="WAO43" s="12"/>
      <c r="WAP43" s="12"/>
      <c r="WAQ43" s="12"/>
      <c r="WAR43" s="12"/>
      <c r="WAS43" s="13"/>
      <c r="WAT43" s="13"/>
      <c r="WAU43" s="13"/>
      <c r="WAV43" s="14"/>
      <c r="WAW43" s="15"/>
      <c r="WAX43" s="16"/>
      <c r="WAY43" s="15"/>
      <c r="WAZ43" s="16"/>
      <c r="WBA43" s="17"/>
      <c r="WBB43" s="17"/>
      <c r="WBC43" s="17"/>
      <c r="WBD43" s="18"/>
      <c r="WBE43" s="10"/>
      <c r="WBF43" s="11"/>
      <c r="WBG43" s="11"/>
      <c r="WBH43" s="11"/>
      <c r="WBI43" s="11"/>
      <c r="WBJ43" s="12"/>
      <c r="WBK43" s="12"/>
      <c r="WBL43" s="12"/>
      <c r="WBM43" s="12"/>
      <c r="WBN43" s="13"/>
      <c r="WBO43" s="13"/>
      <c r="WBP43" s="13"/>
      <c r="WBQ43" s="14"/>
      <c r="WBR43" s="15"/>
      <c r="WBS43" s="16"/>
      <c r="WBT43" s="15"/>
      <c r="WBU43" s="16"/>
      <c r="WBV43" s="17"/>
      <c r="WBW43" s="17"/>
      <c r="WBX43" s="17"/>
      <c r="WBY43" s="18"/>
      <c r="WBZ43" s="10"/>
      <c r="WCA43" s="11"/>
      <c r="WCB43" s="11"/>
      <c r="WCC43" s="11"/>
      <c r="WCD43" s="11"/>
      <c r="WCE43" s="12"/>
      <c r="WCF43" s="12"/>
      <c r="WCG43" s="12"/>
      <c r="WCH43" s="12"/>
      <c r="WCI43" s="13"/>
      <c r="WCJ43" s="13"/>
      <c r="WCK43" s="13"/>
      <c r="WCL43" s="14"/>
      <c r="WCM43" s="15"/>
      <c r="WCN43" s="16"/>
      <c r="WCO43" s="15"/>
      <c r="WCP43" s="16"/>
      <c r="WCQ43" s="17"/>
      <c r="WCR43" s="17"/>
      <c r="WCS43" s="17"/>
      <c r="WCT43" s="18"/>
      <c r="WCU43" s="10"/>
      <c r="WCV43" s="11"/>
      <c r="WCW43" s="11"/>
      <c r="WCX43" s="11"/>
      <c r="WCY43" s="11"/>
      <c r="WCZ43" s="12"/>
      <c r="WDA43" s="12"/>
      <c r="WDB43" s="12"/>
      <c r="WDC43" s="12"/>
      <c r="WDD43" s="13"/>
      <c r="WDE43" s="13"/>
      <c r="WDF43" s="13"/>
      <c r="WDG43" s="14"/>
      <c r="WDH43" s="15"/>
      <c r="WDI43" s="16"/>
      <c r="WDJ43" s="15"/>
      <c r="WDK43" s="16"/>
      <c r="WDL43" s="17"/>
      <c r="WDM43" s="17"/>
      <c r="WDN43" s="17"/>
      <c r="WDO43" s="18"/>
      <c r="WDP43" s="10"/>
      <c r="WDQ43" s="11"/>
      <c r="WDR43" s="11"/>
      <c r="WDS43" s="11"/>
      <c r="WDT43" s="11"/>
      <c r="WDU43" s="12"/>
      <c r="WDV43" s="12"/>
      <c r="WDW43" s="12"/>
      <c r="WDX43" s="12"/>
      <c r="WDY43" s="13"/>
      <c r="WDZ43" s="13"/>
      <c r="WEA43" s="13"/>
      <c r="WEB43" s="14"/>
      <c r="WEC43" s="15"/>
      <c r="WED43" s="16"/>
      <c r="WEE43" s="15"/>
      <c r="WEF43" s="16"/>
      <c r="WEG43" s="17"/>
      <c r="WEH43" s="17"/>
      <c r="WEI43" s="17"/>
      <c r="WEJ43" s="18"/>
      <c r="WEK43" s="10"/>
      <c r="WEL43" s="11"/>
      <c r="WEM43" s="11"/>
      <c r="WEN43" s="11"/>
      <c r="WEO43" s="11"/>
      <c r="WEP43" s="12"/>
      <c r="WEQ43" s="12"/>
      <c r="WER43" s="12"/>
      <c r="WES43" s="12"/>
      <c r="WET43" s="13"/>
      <c r="WEU43" s="13"/>
      <c r="WEV43" s="13"/>
      <c r="WEW43" s="14"/>
      <c r="WEX43" s="15"/>
      <c r="WEY43" s="16"/>
      <c r="WEZ43" s="15"/>
      <c r="WFA43" s="16"/>
      <c r="WFB43" s="17"/>
      <c r="WFC43" s="17"/>
      <c r="WFD43" s="17"/>
      <c r="WFE43" s="18"/>
      <c r="WFF43" s="10"/>
      <c r="WFG43" s="11"/>
      <c r="WFH43" s="11"/>
      <c r="WFI43" s="11"/>
      <c r="WFJ43" s="11"/>
      <c r="WFK43" s="12"/>
      <c r="WFL43" s="12"/>
      <c r="WFM43" s="12"/>
      <c r="WFN43" s="12"/>
      <c r="WFO43" s="13"/>
      <c r="WFP43" s="13"/>
      <c r="WFQ43" s="13"/>
      <c r="WFR43" s="14"/>
      <c r="WFS43" s="15"/>
      <c r="WFT43" s="16"/>
      <c r="WFU43" s="15"/>
      <c r="WFV43" s="16"/>
      <c r="WFW43" s="17"/>
      <c r="WFX43" s="17"/>
      <c r="WFY43" s="17"/>
      <c r="WFZ43" s="18"/>
      <c r="WGA43" s="10"/>
      <c r="WGB43" s="11"/>
      <c r="WGC43" s="11"/>
      <c r="WGD43" s="11"/>
      <c r="WGE43" s="11"/>
      <c r="WGF43" s="12"/>
      <c r="WGG43" s="12"/>
      <c r="WGH43" s="12"/>
      <c r="WGI43" s="12"/>
      <c r="WGJ43" s="13"/>
      <c r="WGK43" s="13"/>
      <c r="WGL43" s="13"/>
      <c r="WGM43" s="14"/>
      <c r="WGN43" s="15"/>
      <c r="WGO43" s="16"/>
      <c r="WGP43" s="15"/>
      <c r="WGQ43" s="16"/>
      <c r="WGR43" s="17"/>
      <c r="WGS43" s="17"/>
      <c r="WGT43" s="17"/>
      <c r="WGU43" s="18"/>
      <c r="WGV43" s="10"/>
      <c r="WGW43" s="11"/>
      <c r="WGX43" s="11"/>
      <c r="WGY43" s="11"/>
      <c r="WGZ43" s="11"/>
      <c r="WHA43" s="12"/>
      <c r="WHB43" s="12"/>
      <c r="WHC43" s="12"/>
      <c r="WHD43" s="12"/>
      <c r="WHE43" s="13"/>
      <c r="WHF43" s="13"/>
      <c r="WHG43" s="13"/>
      <c r="WHH43" s="14"/>
      <c r="WHI43" s="15"/>
      <c r="WHJ43" s="16"/>
      <c r="WHK43" s="15"/>
      <c r="WHL43" s="16"/>
      <c r="WHM43" s="17"/>
      <c r="WHN43" s="17"/>
      <c r="WHO43" s="17"/>
      <c r="WHP43" s="18"/>
      <c r="WHQ43" s="10"/>
      <c r="WHR43" s="11"/>
      <c r="WHS43" s="11"/>
      <c r="WHT43" s="11"/>
      <c r="WHU43" s="11"/>
      <c r="WHV43" s="12"/>
      <c r="WHW43" s="12"/>
      <c r="WHX43" s="12"/>
      <c r="WHY43" s="12"/>
      <c r="WHZ43" s="13"/>
      <c r="WIA43" s="13"/>
      <c r="WIB43" s="13"/>
      <c r="WIC43" s="14"/>
      <c r="WID43" s="15"/>
      <c r="WIE43" s="16"/>
      <c r="WIF43" s="15"/>
      <c r="WIG43" s="16"/>
      <c r="WIH43" s="17"/>
      <c r="WII43" s="17"/>
      <c r="WIJ43" s="17"/>
      <c r="WIK43" s="18"/>
      <c r="WIL43" s="10"/>
      <c r="WIM43" s="11"/>
      <c r="WIN43" s="11"/>
      <c r="WIO43" s="11"/>
      <c r="WIP43" s="11"/>
      <c r="WIQ43" s="12"/>
      <c r="WIR43" s="12"/>
      <c r="WIS43" s="12"/>
      <c r="WIT43" s="12"/>
      <c r="WIU43" s="13"/>
      <c r="WIV43" s="13"/>
      <c r="WIW43" s="13"/>
      <c r="WIX43" s="14"/>
      <c r="WIY43" s="15"/>
      <c r="WIZ43" s="16"/>
      <c r="WJA43" s="15"/>
      <c r="WJB43" s="16"/>
      <c r="WJC43" s="17"/>
      <c r="WJD43" s="17"/>
      <c r="WJE43" s="17"/>
      <c r="WJF43" s="18"/>
      <c r="WJG43" s="10"/>
      <c r="WJH43" s="11"/>
      <c r="WJI43" s="11"/>
      <c r="WJJ43" s="11"/>
      <c r="WJK43" s="11"/>
      <c r="WJL43" s="12"/>
      <c r="WJM43" s="12"/>
      <c r="WJN43" s="12"/>
      <c r="WJO43" s="12"/>
      <c r="WJP43" s="13"/>
      <c r="WJQ43" s="13"/>
      <c r="WJR43" s="13"/>
      <c r="WJS43" s="14"/>
      <c r="WJT43" s="15"/>
      <c r="WJU43" s="16"/>
      <c r="WJV43" s="15"/>
      <c r="WJW43" s="16"/>
      <c r="WJX43" s="17"/>
      <c r="WJY43" s="17"/>
      <c r="WJZ43" s="17"/>
      <c r="WKA43" s="18"/>
      <c r="WKB43" s="10"/>
      <c r="WKC43" s="11"/>
      <c r="WKD43" s="11"/>
      <c r="WKE43" s="11"/>
      <c r="WKF43" s="11"/>
      <c r="WKG43" s="12"/>
      <c r="WKH43" s="12"/>
      <c r="WKI43" s="12"/>
      <c r="WKJ43" s="12"/>
      <c r="WKK43" s="13"/>
      <c r="WKL43" s="13"/>
      <c r="WKM43" s="13"/>
      <c r="WKN43" s="14"/>
      <c r="WKO43" s="15"/>
      <c r="WKP43" s="16"/>
      <c r="WKQ43" s="15"/>
      <c r="WKR43" s="16"/>
      <c r="WKS43" s="17"/>
      <c r="WKT43" s="17"/>
      <c r="WKU43" s="17"/>
      <c r="WKV43" s="18"/>
      <c r="WKW43" s="10"/>
      <c r="WKX43" s="11"/>
      <c r="WKY43" s="11"/>
      <c r="WKZ43" s="11"/>
      <c r="WLA43" s="11"/>
      <c r="WLB43" s="12"/>
      <c r="WLC43" s="12"/>
      <c r="WLD43" s="12"/>
      <c r="WLE43" s="12"/>
      <c r="WLF43" s="13"/>
      <c r="WLG43" s="13"/>
      <c r="WLH43" s="13"/>
      <c r="WLI43" s="14"/>
      <c r="WLJ43" s="15"/>
      <c r="WLK43" s="16"/>
      <c r="WLL43" s="15"/>
      <c r="WLM43" s="16"/>
      <c r="WLN43" s="17"/>
      <c r="WLO43" s="17"/>
      <c r="WLP43" s="17"/>
      <c r="WLQ43" s="18"/>
      <c r="WLR43" s="10"/>
      <c r="WLS43" s="11"/>
      <c r="WLT43" s="11"/>
      <c r="WLU43" s="11"/>
      <c r="WLV43" s="11"/>
      <c r="WLW43" s="12"/>
      <c r="WLX43" s="12"/>
      <c r="WLY43" s="12"/>
      <c r="WLZ43" s="12"/>
      <c r="WMA43" s="13"/>
      <c r="WMB43" s="13"/>
      <c r="WMC43" s="13"/>
      <c r="WMD43" s="14"/>
      <c r="WME43" s="15"/>
      <c r="WMF43" s="16"/>
      <c r="WMG43" s="15"/>
      <c r="WMH43" s="16"/>
      <c r="WMI43" s="17"/>
      <c r="WMJ43" s="17"/>
      <c r="WMK43" s="17"/>
      <c r="WML43" s="18"/>
      <c r="WMM43" s="10"/>
      <c r="WMN43" s="11"/>
      <c r="WMO43" s="11"/>
      <c r="WMP43" s="11"/>
      <c r="WMQ43" s="11"/>
      <c r="WMR43" s="12"/>
      <c r="WMS43" s="12"/>
      <c r="WMT43" s="12"/>
      <c r="WMU43" s="12"/>
      <c r="WMV43" s="13"/>
      <c r="WMW43" s="13"/>
      <c r="WMX43" s="13"/>
      <c r="WMY43" s="14"/>
      <c r="WMZ43" s="15"/>
      <c r="WNA43" s="16"/>
      <c r="WNB43" s="15"/>
      <c r="WNC43" s="16"/>
      <c r="WND43" s="17"/>
      <c r="WNE43" s="17"/>
      <c r="WNF43" s="17"/>
      <c r="WNG43" s="18"/>
      <c r="WNH43" s="10"/>
      <c r="WNI43" s="11"/>
      <c r="WNJ43" s="11"/>
      <c r="WNK43" s="11"/>
      <c r="WNL43" s="11"/>
      <c r="WNM43" s="12"/>
      <c r="WNN43" s="12"/>
      <c r="WNO43" s="12"/>
      <c r="WNP43" s="12"/>
      <c r="WNQ43" s="13"/>
      <c r="WNR43" s="13"/>
      <c r="WNS43" s="13"/>
      <c r="WNT43" s="14"/>
      <c r="WNU43" s="15"/>
      <c r="WNV43" s="16"/>
      <c r="WNW43" s="15"/>
      <c r="WNX43" s="16"/>
      <c r="WNY43" s="17"/>
      <c r="WNZ43" s="17"/>
      <c r="WOA43" s="17"/>
      <c r="WOB43" s="18"/>
      <c r="WOC43" s="10"/>
      <c r="WOD43" s="11"/>
      <c r="WOE43" s="11"/>
      <c r="WOF43" s="11"/>
      <c r="WOG43" s="11"/>
      <c r="WOH43" s="12"/>
      <c r="WOI43" s="12"/>
      <c r="WOJ43" s="12"/>
      <c r="WOK43" s="12"/>
      <c r="WOL43" s="13"/>
      <c r="WOM43" s="13"/>
      <c r="WON43" s="13"/>
      <c r="WOO43" s="14"/>
      <c r="WOP43" s="15"/>
      <c r="WOQ43" s="16"/>
      <c r="WOR43" s="15"/>
      <c r="WOS43" s="16"/>
      <c r="WOT43" s="17"/>
      <c r="WOU43" s="17"/>
      <c r="WOV43" s="17"/>
      <c r="WOW43" s="18"/>
      <c r="WOX43" s="10"/>
      <c r="WOY43" s="11"/>
      <c r="WOZ43" s="11"/>
      <c r="WPA43" s="11"/>
      <c r="WPB43" s="11"/>
      <c r="WPC43" s="12"/>
      <c r="WPD43" s="12"/>
      <c r="WPE43" s="12"/>
      <c r="WPF43" s="12"/>
      <c r="WPG43" s="13"/>
      <c r="WPH43" s="13"/>
      <c r="WPI43" s="13"/>
      <c r="WPJ43" s="14"/>
      <c r="WPK43" s="15"/>
      <c r="WPL43" s="16"/>
      <c r="WPM43" s="15"/>
      <c r="WPN43" s="16"/>
      <c r="WPO43" s="17"/>
      <c r="WPP43" s="17"/>
      <c r="WPQ43" s="17"/>
      <c r="WPR43" s="18"/>
      <c r="WPS43" s="10"/>
      <c r="WPT43" s="11"/>
      <c r="WPU43" s="11"/>
      <c r="WPV43" s="11"/>
      <c r="WPW43" s="11"/>
      <c r="WPX43" s="12"/>
      <c r="WPY43" s="12"/>
      <c r="WPZ43" s="12"/>
      <c r="WQA43" s="12"/>
      <c r="WQB43" s="13"/>
      <c r="WQC43" s="13"/>
      <c r="WQD43" s="13"/>
      <c r="WQE43" s="14"/>
      <c r="WQF43" s="15"/>
      <c r="WQG43" s="16"/>
      <c r="WQH43" s="15"/>
      <c r="WQI43" s="16"/>
      <c r="WQJ43" s="17"/>
      <c r="WQK43" s="17"/>
      <c r="WQL43" s="17"/>
      <c r="WQM43" s="18"/>
      <c r="WQN43" s="10"/>
      <c r="WQO43" s="11"/>
      <c r="WQP43" s="11"/>
      <c r="WQQ43" s="11"/>
      <c r="WQR43" s="11"/>
      <c r="WQS43" s="12"/>
      <c r="WQT43" s="12"/>
      <c r="WQU43" s="12"/>
      <c r="WQV43" s="12"/>
      <c r="WQW43" s="13"/>
      <c r="WQX43" s="13"/>
      <c r="WQY43" s="13"/>
      <c r="WQZ43" s="14"/>
      <c r="WRA43" s="15"/>
      <c r="WRB43" s="16"/>
      <c r="WRC43" s="15"/>
      <c r="WRD43" s="16"/>
      <c r="WRE43" s="17"/>
      <c r="WRF43" s="17"/>
      <c r="WRG43" s="17"/>
      <c r="WRH43" s="18"/>
      <c r="WRI43" s="10"/>
      <c r="WRJ43" s="11"/>
      <c r="WRK43" s="11"/>
      <c r="WRL43" s="11"/>
      <c r="WRM43" s="11"/>
      <c r="WRN43" s="12"/>
      <c r="WRO43" s="12"/>
      <c r="WRP43" s="12"/>
      <c r="WRQ43" s="12"/>
      <c r="WRR43" s="13"/>
      <c r="WRS43" s="13"/>
      <c r="WRT43" s="13"/>
      <c r="WRU43" s="14"/>
      <c r="WRV43" s="15"/>
      <c r="WRW43" s="16"/>
      <c r="WRX43" s="15"/>
      <c r="WRY43" s="16"/>
      <c r="WRZ43" s="17"/>
      <c r="WSA43" s="17"/>
      <c r="WSB43" s="17"/>
      <c r="WSC43" s="18"/>
      <c r="WSD43" s="10"/>
      <c r="WSE43" s="11"/>
      <c r="WSF43" s="11"/>
      <c r="WSG43" s="11"/>
      <c r="WSH43" s="11"/>
      <c r="WSI43" s="12"/>
      <c r="WSJ43" s="12"/>
      <c r="WSK43" s="12"/>
      <c r="WSL43" s="12"/>
      <c r="WSM43" s="13"/>
      <c r="WSN43" s="13"/>
      <c r="WSO43" s="13"/>
      <c r="WSP43" s="14"/>
      <c r="WSQ43" s="15"/>
      <c r="WSR43" s="16"/>
      <c r="WSS43" s="15"/>
      <c r="WST43" s="16"/>
      <c r="WSU43" s="17"/>
      <c r="WSV43" s="17"/>
      <c r="WSW43" s="17"/>
      <c r="WSX43" s="18"/>
      <c r="WSY43" s="10"/>
      <c r="WSZ43" s="11"/>
      <c r="WTA43" s="11"/>
      <c r="WTB43" s="11"/>
      <c r="WTC43" s="11"/>
      <c r="WTD43" s="12"/>
      <c r="WTE43" s="12"/>
      <c r="WTF43" s="12"/>
      <c r="WTG43" s="12"/>
      <c r="WTH43" s="13"/>
      <c r="WTI43" s="13"/>
      <c r="WTJ43" s="13"/>
      <c r="WTK43" s="14"/>
      <c r="WTL43" s="15"/>
      <c r="WTM43" s="16"/>
      <c r="WTN43" s="15"/>
      <c r="WTO43" s="16"/>
      <c r="WTP43" s="17"/>
      <c r="WTQ43" s="17"/>
      <c r="WTR43" s="17"/>
      <c r="WTS43" s="18"/>
      <c r="WTT43" s="10"/>
      <c r="WTU43" s="11"/>
      <c r="WTV43" s="11"/>
      <c r="WTW43" s="11"/>
      <c r="WTX43" s="11"/>
      <c r="WTY43" s="12"/>
      <c r="WTZ43" s="12"/>
      <c r="WUA43" s="12"/>
      <c r="WUB43" s="12"/>
      <c r="WUC43" s="13"/>
      <c r="WUD43" s="13"/>
      <c r="WUE43" s="13"/>
      <c r="WUF43" s="14"/>
      <c r="WUG43" s="15"/>
      <c r="WUH43" s="16"/>
      <c r="WUI43" s="15"/>
      <c r="WUJ43" s="16"/>
      <c r="WUK43" s="17"/>
      <c r="WUL43" s="17"/>
      <c r="WUM43" s="17"/>
      <c r="WUN43" s="18"/>
      <c r="WUO43" s="10"/>
      <c r="WUP43" s="11"/>
      <c r="WUQ43" s="11"/>
      <c r="WUR43" s="11"/>
      <c r="WUS43" s="11"/>
      <c r="WUT43" s="12"/>
      <c r="WUU43" s="12"/>
      <c r="WUV43" s="12"/>
      <c r="WUW43" s="12"/>
      <c r="WUX43" s="13"/>
      <c r="WUY43" s="13"/>
      <c r="WUZ43" s="13"/>
      <c r="WVA43" s="14"/>
      <c r="WVB43" s="15"/>
      <c r="WVC43" s="16"/>
      <c r="WVD43" s="15"/>
      <c r="WVE43" s="16"/>
      <c r="WVF43" s="17"/>
      <c r="WVG43" s="17"/>
      <c r="WVH43" s="17"/>
      <c r="WVI43" s="18"/>
      <c r="WVJ43" s="10"/>
      <c r="WVK43" s="11"/>
      <c r="WVL43" s="11"/>
      <c r="WVM43" s="11"/>
      <c r="WVN43" s="11"/>
      <c r="WVO43" s="12"/>
      <c r="WVP43" s="12"/>
      <c r="WVQ43" s="12"/>
      <c r="WVR43" s="12"/>
      <c r="WVS43" s="13"/>
      <c r="WVT43" s="13"/>
      <c r="WVU43" s="13"/>
      <c r="WVV43" s="14"/>
      <c r="WVW43" s="15"/>
      <c r="WVX43" s="16"/>
      <c r="WVY43" s="15"/>
      <c r="WVZ43" s="16"/>
      <c r="WWA43" s="17"/>
      <c r="WWB43" s="17"/>
      <c r="WWC43" s="17"/>
      <c r="WWD43" s="18"/>
      <c r="WWE43" s="10"/>
      <c r="WWF43" s="11"/>
      <c r="WWG43" s="11"/>
      <c r="WWH43" s="11"/>
      <c r="WWI43" s="11"/>
      <c r="WWJ43" s="12"/>
      <c r="WWK43" s="12"/>
      <c r="WWL43" s="12"/>
      <c r="WWM43" s="12"/>
      <c r="WWN43" s="13"/>
      <c r="WWO43" s="13"/>
      <c r="WWP43" s="13"/>
      <c r="WWQ43" s="14"/>
      <c r="WWR43" s="15"/>
      <c r="WWS43" s="16"/>
      <c r="WWT43" s="15"/>
      <c r="WWU43" s="16"/>
      <c r="WWV43" s="17"/>
      <c r="WWW43" s="17"/>
      <c r="WWX43" s="17"/>
      <c r="WWY43" s="18"/>
      <c r="WWZ43" s="10"/>
      <c r="WXA43" s="11"/>
      <c r="WXB43" s="11"/>
      <c r="WXC43" s="11"/>
      <c r="WXD43" s="11"/>
      <c r="WXE43" s="12"/>
      <c r="WXF43" s="12"/>
      <c r="WXG43" s="12"/>
      <c r="WXH43" s="12"/>
      <c r="WXI43" s="13"/>
      <c r="WXJ43" s="13"/>
      <c r="WXK43" s="13"/>
      <c r="WXL43" s="14"/>
      <c r="WXM43" s="15"/>
      <c r="WXN43" s="16"/>
      <c r="WXO43" s="15"/>
      <c r="WXP43" s="16"/>
      <c r="WXQ43" s="17"/>
      <c r="WXR43" s="17"/>
      <c r="WXS43" s="17"/>
      <c r="WXT43" s="18"/>
      <c r="WXU43" s="10"/>
      <c r="WXV43" s="11"/>
      <c r="WXW43" s="11"/>
      <c r="WXX43" s="11"/>
      <c r="WXY43" s="11"/>
      <c r="WXZ43" s="12"/>
      <c r="WYA43" s="12"/>
      <c r="WYB43" s="12"/>
      <c r="WYC43" s="12"/>
      <c r="WYD43" s="13"/>
      <c r="WYE43" s="13"/>
      <c r="WYF43" s="13"/>
      <c r="WYG43" s="14"/>
      <c r="WYH43" s="15"/>
      <c r="WYI43" s="16"/>
      <c r="WYJ43" s="15"/>
      <c r="WYK43" s="16"/>
      <c r="WYL43" s="17"/>
      <c r="WYM43" s="17"/>
      <c r="WYN43" s="17"/>
      <c r="WYO43" s="18"/>
      <c r="WYP43" s="10"/>
      <c r="WYQ43" s="11"/>
      <c r="WYR43" s="11"/>
      <c r="WYS43" s="11"/>
      <c r="WYT43" s="11"/>
      <c r="WYU43" s="12"/>
      <c r="WYV43" s="12"/>
      <c r="WYW43" s="12"/>
      <c r="WYX43" s="12"/>
      <c r="WYY43" s="13"/>
      <c r="WYZ43" s="13"/>
      <c r="WZA43" s="13"/>
      <c r="WZB43" s="14"/>
      <c r="WZC43" s="15"/>
      <c r="WZD43" s="16"/>
      <c r="WZE43" s="15"/>
      <c r="WZF43" s="16"/>
      <c r="WZG43" s="17"/>
      <c r="WZH43" s="17"/>
      <c r="WZI43" s="17"/>
      <c r="WZJ43" s="18"/>
      <c r="WZK43" s="10"/>
      <c r="WZL43" s="11"/>
      <c r="WZM43" s="11"/>
      <c r="WZN43" s="11"/>
      <c r="WZO43" s="11"/>
      <c r="WZP43" s="12"/>
      <c r="WZQ43" s="12"/>
      <c r="WZR43" s="12"/>
      <c r="WZS43" s="12"/>
      <c r="WZT43" s="13"/>
      <c r="WZU43" s="13"/>
      <c r="WZV43" s="13"/>
      <c r="WZW43" s="14"/>
      <c r="WZX43" s="15"/>
      <c r="WZY43" s="16"/>
      <c r="WZZ43" s="15"/>
      <c r="XAA43" s="16"/>
      <c r="XAB43" s="17"/>
      <c r="XAC43" s="17"/>
      <c r="XAD43" s="17"/>
      <c r="XAE43" s="18"/>
      <c r="XAF43" s="10"/>
      <c r="XAG43" s="11"/>
      <c r="XAH43" s="11"/>
      <c r="XAI43" s="11"/>
    </row>
    <row r="44" spans="1:16259" x14ac:dyDescent="0.3">
      <c r="A44" s="42" t="s">
        <v>58</v>
      </c>
      <c r="B44" s="49">
        <f>52</f>
        <v>52</v>
      </c>
      <c r="C44" s="48">
        <f>8838</f>
        <v>8838</v>
      </c>
      <c r="D44" s="38" t="s">
        <v>72</v>
      </c>
      <c r="E44" s="38" t="s">
        <v>72</v>
      </c>
      <c r="F44" s="48">
        <f>2344</f>
        <v>2344</v>
      </c>
      <c r="G44" s="46">
        <f t="shared" si="0"/>
        <v>11234</v>
      </c>
    </row>
    <row r="45" spans="1:16259" x14ac:dyDescent="0.3">
      <c r="A45" s="42" t="s">
        <v>24</v>
      </c>
      <c r="B45" s="49">
        <f>4</f>
        <v>4</v>
      </c>
      <c r="C45" s="38" t="s">
        <v>72</v>
      </c>
      <c r="D45" s="38" t="s">
        <v>72</v>
      </c>
      <c r="E45" s="38" t="s">
        <v>72</v>
      </c>
      <c r="F45" s="48" t="s">
        <v>72</v>
      </c>
      <c r="G45" s="46">
        <f t="shared" si="0"/>
        <v>4</v>
      </c>
    </row>
    <row r="46" spans="1:16259" x14ac:dyDescent="0.3">
      <c r="A46" s="42" t="s">
        <v>21</v>
      </c>
      <c r="B46" s="49">
        <f>70</f>
        <v>70</v>
      </c>
      <c r="C46" s="38" t="s">
        <v>72</v>
      </c>
      <c r="D46" s="38" t="s">
        <v>72</v>
      </c>
      <c r="E46" s="38" t="s">
        <v>72</v>
      </c>
      <c r="F46" s="48">
        <f>2</f>
        <v>2</v>
      </c>
      <c r="G46" s="46">
        <f t="shared" si="0"/>
        <v>72</v>
      </c>
    </row>
    <row r="47" spans="1:16259" x14ac:dyDescent="0.3">
      <c r="A47" s="42" t="s">
        <v>42</v>
      </c>
      <c r="B47" s="49">
        <f>2</f>
        <v>2</v>
      </c>
      <c r="C47" s="38" t="s">
        <v>72</v>
      </c>
      <c r="D47" s="38" t="s">
        <v>72</v>
      </c>
      <c r="E47" s="38" t="s">
        <v>72</v>
      </c>
      <c r="F47" s="48" t="s">
        <v>72</v>
      </c>
      <c r="G47" s="46">
        <f t="shared" si="0"/>
        <v>2</v>
      </c>
    </row>
    <row r="48" spans="1:16259" x14ac:dyDescent="0.3">
      <c r="A48" s="42" t="s">
        <v>43</v>
      </c>
      <c r="B48" s="49">
        <f>3</f>
        <v>3</v>
      </c>
      <c r="C48" s="38" t="s">
        <v>72</v>
      </c>
      <c r="D48" s="38" t="s">
        <v>72</v>
      </c>
      <c r="E48" s="38" t="s">
        <v>72</v>
      </c>
      <c r="F48" s="48" t="s">
        <v>72</v>
      </c>
      <c r="G48" s="46">
        <f t="shared" si="0"/>
        <v>3</v>
      </c>
    </row>
    <row r="49" spans="1:16259" x14ac:dyDescent="0.3">
      <c r="A49" s="42" t="s">
        <v>40</v>
      </c>
      <c r="B49" s="49">
        <f>1</f>
        <v>1</v>
      </c>
      <c r="C49" s="38" t="s">
        <v>72</v>
      </c>
      <c r="D49" s="38" t="s">
        <v>72</v>
      </c>
      <c r="E49" s="38" t="s">
        <v>72</v>
      </c>
      <c r="F49" s="48" t="s">
        <v>72</v>
      </c>
      <c r="G49" s="46">
        <f t="shared" si="0"/>
        <v>1</v>
      </c>
    </row>
    <row r="50" spans="1:16259" x14ac:dyDescent="0.3">
      <c r="A50" s="42" t="s">
        <v>54</v>
      </c>
      <c r="B50" s="49">
        <f>10</f>
        <v>10</v>
      </c>
      <c r="C50" s="38">
        <f>3</f>
        <v>3</v>
      </c>
      <c r="D50" s="38">
        <f>7</f>
        <v>7</v>
      </c>
      <c r="E50" s="38" t="s">
        <v>72</v>
      </c>
      <c r="F50" s="48">
        <f>24</f>
        <v>24</v>
      </c>
      <c r="G50" s="46">
        <f t="shared" si="0"/>
        <v>44</v>
      </c>
    </row>
    <row r="51" spans="1:16259" s="3" customFormat="1" x14ac:dyDescent="0.3">
      <c r="A51" s="42" t="s">
        <v>79</v>
      </c>
      <c r="B51" s="49">
        <f>194</f>
        <v>194</v>
      </c>
      <c r="C51" s="38">
        <f>32</f>
        <v>32</v>
      </c>
      <c r="D51" s="38">
        <f>6</f>
        <v>6</v>
      </c>
      <c r="E51" s="38" t="s">
        <v>72</v>
      </c>
      <c r="F51" s="48">
        <f>103</f>
        <v>103</v>
      </c>
      <c r="G51" s="46">
        <f t="shared" si="0"/>
        <v>335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NV51" s="12"/>
      <c r="NW51" s="12"/>
      <c r="NX51" s="12"/>
      <c r="NY51" s="13"/>
      <c r="NZ51" s="13"/>
      <c r="OA51" s="13"/>
      <c r="OB51" s="14"/>
      <c r="OC51" s="15"/>
      <c r="OD51" s="16"/>
      <c r="OE51" s="15"/>
      <c r="OF51" s="16"/>
      <c r="OG51" s="17"/>
      <c r="OH51" s="17"/>
      <c r="OI51" s="17"/>
      <c r="OJ51" s="18"/>
      <c r="OK51" s="10"/>
      <c r="OL51" s="11"/>
      <c r="OM51" s="11"/>
      <c r="ON51" s="11"/>
      <c r="OO51" s="11"/>
      <c r="OP51" s="12"/>
      <c r="OQ51" s="12"/>
      <c r="OR51" s="12"/>
      <c r="OS51" s="12"/>
      <c r="OT51" s="13"/>
      <c r="OU51" s="13"/>
      <c r="OV51" s="13"/>
      <c r="OW51" s="14"/>
      <c r="OX51" s="15"/>
      <c r="OY51" s="16"/>
      <c r="OZ51" s="15"/>
      <c r="PA51" s="16"/>
      <c r="PB51" s="17"/>
      <c r="PC51" s="17"/>
      <c r="PD51" s="17"/>
      <c r="PE51" s="18"/>
      <c r="PF51" s="10"/>
      <c r="PG51" s="11"/>
      <c r="PH51" s="11"/>
      <c r="PI51" s="11"/>
      <c r="PJ51" s="11"/>
      <c r="PK51" s="12"/>
      <c r="PL51" s="12"/>
      <c r="PM51" s="12"/>
      <c r="PN51" s="12"/>
      <c r="PO51" s="13"/>
      <c r="PP51" s="13"/>
      <c r="PQ51" s="13"/>
      <c r="PR51" s="14"/>
      <c r="PS51" s="15"/>
      <c r="PT51" s="16"/>
      <c r="PU51" s="15"/>
      <c r="PV51" s="16"/>
      <c r="PW51" s="17"/>
      <c r="PX51" s="17"/>
      <c r="PY51" s="17"/>
      <c r="PZ51" s="18"/>
      <c r="QA51" s="10"/>
      <c r="QB51" s="11"/>
      <c r="QC51" s="11"/>
      <c r="QD51" s="11"/>
      <c r="QE51" s="11"/>
      <c r="QF51" s="12"/>
      <c r="QG51" s="12"/>
      <c r="QH51" s="12"/>
      <c r="QI51" s="12"/>
      <c r="QJ51" s="13"/>
      <c r="QK51" s="13"/>
      <c r="QL51" s="13"/>
      <c r="QM51" s="14"/>
      <c r="QN51" s="15"/>
      <c r="QO51" s="16"/>
      <c r="QP51" s="15"/>
      <c r="QQ51" s="16"/>
      <c r="QR51" s="17"/>
      <c r="QS51" s="17"/>
      <c r="QT51" s="17"/>
      <c r="QU51" s="18"/>
      <c r="QV51" s="10"/>
      <c r="QW51" s="11"/>
      <c r="QX51" s="11"/>
      <c r="QY51" s="11"/>
      <c r="QZ51" s="11"/>
      <c r="RA51" s="12"/>
      <c r="RB51" s="12"/>
      <c r="RC51" s="12"/>
      <c r="RD51" s="12"/>
      <c r="RE51" s="13"/>
      <c r="RF51" s="13"/>
      <c r="RG51" s="13"/>
      <c r="RH51" s="14"/>
      <c r="RI51" s="15"/>
      <c r="RJ51" s="16"/>
      <c r="RK51" s="15"/>
      <c r="RL51" s="16"/>
      <c r="RM51" s="17"/>
      <c r="RN51" s="17"/>
      <c r="RO51" s="17"/>
      <c r="RP51" s="18"/>
      <c r="RQ51" s="10"/>
      <c r="RR51" s="11"/>
      <c r="RS51" s="11"/>
      <c r="RT51" s="11"/>
      <c r="RU51" s="11"/>
      <c r="RV51" s="12"/>
      <c r="RW51" s="12"/>
      <c r="RX51" s="12"/>
      <c r="RY51" s="12"/>
      <c r="RZ51" s="13"/>
      <c r="SA51" s="13"/>
      <c r="SB51" s="13"/>
      <c r="SC51" s="14"/>
      <c r="SD51" s="15"/>
      <c r="SE51" s="16"/>
      <c r="SF51" s="15"/>
      <c r="SG51" s="16"/>
      <c r="SH51" s="17"/>
      <c r="SI51" s="17"/>
      <c r="SJ51" s="17"/>
      <c r="SK51" s="18"/>
      <c r="SL51" s="10"/>
      <c r="SM51" s="11"/>
      <c r="SN51" s="11"/>
      <c r="SO51" s="11"/>
      <c r="SP51" s="11"/>
      <c r="SQ51" s="12"/>
      <c r="SR51" s="12"/>
      <c r="SS51" s="12"/>
      <c r="ST51" s="12"/>
      <c r="SU51" s="13"/>
      <c r="SV51" s="13"/>
      <c r="SW51" s="13"/>
      <c r="SX51" s="14"/>
      <c r="SY51" s="15"/>
      <c r="SZ51" s="16"/>
      <c r="TA51" s="15"/>
      <c r="TB51" s="16"/>
      <c r="TC51" s="17"/>
      <c r="TD51" s="17"/>
      <c r="TE51" s="17"/>
      <c r="TF51" s="18"/>
      <c r="TG51" s="10"/>
      <c r="TH51" s="11"/>
      <c r="TI51" s="11"/>
      <c r="TJ51" s="11"/>
      <c r="TK51" s="11"/>
      <c r="TL51" s="12"/>
      <c r="TM51" s="12"/>
      <c r="TN51" s="12"/>
      <c r="TO51" s="12"/>
      <c r="TP51" s="13"/>
      <c r="TQ51" s="13"/>
      <c r="TR51" s="13"/>
      <c r="TS51" s="14"/>
      <c r="TT51" s="15"/>
      <c r="TU51" s="16"/>
      <c r="TV51" s="15"/>
      <c r="TW51" s="16"/>
      <c r="TX51" s="17"/>
      <c r="TY51" s="17"/>
      <c r="TZ51" s="17"/>
      <c r="UA51" s="18"/>
      <c r="UB51" s="10"/>
      <c r="UC51" s="11"/>
      <c r="UD51" s="11"/>
      <c r="UE51" s="11"/>
      <c r="UF51" s="11"/>
      <c r="UG51" s="12"/>
      <c r="UH51" s="12"/>
      <c r="UI51" s="12"/>
      <c r="UJ51" s="12"/>
      <c r="UK51" s="13"/>
      <c r="UL51" s="13"/>
      <c r="UM51" s="13"/>
      <c r="UN51" s="14"/>
      <c r="UO51" s="15"/>
      <c r="UP51" s="16"/>
      <c r="UQ51" s="15"/>
      <c r="UR51" s="16"/>
      <c r="US51" s="17"/>
      <c r="UT51" s="17"/>
      <c r="UU51" s="17"/>
      <c r="UV51" s="18"/>
      <c r="UW51" s="10"/>
      <c r="UX51" s="11"/>
      <c r="UY51" s="11"/>
      <c r="UZ51" s="11"/>
      <c r="VA51" s="11"/>
      <c r="VB51" s="12"/>
      <c r="VC51" s="12"/>
      <c r="VD51" s="12"/>
      <c r="VE51" s="12"/>
      <c r="VF51" s="13"/>
      <c r="VG51" s="13"/>
      <c r="VH51" s="13"/>
      <c r="VI51" s="14"/>
      <c r="VJ51" s="15"/>
      <c r="VK51" s="16"/>
      <c r="VL51" s="15"/>
      <c r="VM51" s="16"/>
      <c r="VN51" s="17"/>
      <c r="VO51" s="17"/>
      <c r="VP51" s="17"/>
      <c r="VQ51" s="18"/>
      <c r="VR51" s="10"/>
      <c r="VS51" s="11"/>
      <c r="VT51" s="11"/>
      <c r="VU51" s="11"/>
      <c r="VV51" s="11"/>
      <c r="VW51" s="12"/>
      <c r="VX51" s="12"/>
      <c r="VY51" s="12"/>
      <c r="VZ51" s="12"/>
      <c r="WA51" s="13"/>
      <c r="WB51" s="13"/>
      <c r="WC51" s="13"/>
      <c r="WD51" s="14"/>
      <c r="WE51" s="15"/>
      <c r="WF51" s="16"/>
      <c r="WG51" s="15"/>
      <c r="WH51" s="16"/>
      <c r="WI51" s="17"/>
      <c r="WJ51" s="17"/>
      <c r="WK51" s="17"/>
      <c r="WL51" s="18"/>
      <c r="WM51" s="10"/>
      <c r="WN51" s="11"/>
      <c r="WO51" s="11"/>
      <c r="WP51" s="11"/>
      <c r="WQ51" s="11"/>
      <c r="WR51" s="12"/>
      <c r="WS51" s="12"/>
      <c r="WT51" s="12"/>
      <c r="WU51" s="12"/>
      <c r="WV51" s="13"/>
      <c r="WW51" s="13"/>
      <c r="WX51" s="13"/>
      <c r="WY51" s="14"/>
      <c r="WZ51" s="15"/>
      <c r="XA51" s="16"/>
      <c r="XB51" s="15"/>
      <c r="XC51" s="16"/>
      <c r="XD51" s="17"/>
      <c r="XE51" s="17"/>
      <c r="XF51" s="17"/>
      <c r="XG51" s="18"/>
      <c r="XH51" s="10"/>
      <c r="XI51" s="11"/>
      <c r="XJ51" s="11"/>
      <c r="XK51" s="11"/>
      <c r="XL51" s="11"/>
      <c r="XM51" s="12"/>
      <c r="XN51" s="12"/>
      <c r="XO51" s="12"/>
      <c r="XP51" s="12"/>
      <c r="XQ51" s="13"/>
      <c r="XR51" s="13"/>
      <c r="XS51" s="13"/>
      <c r="XT51" s="14"/>
      <c r="XU51" s="15"/>
      <c r="XV51" s="16"/>
      <c r="XW51" s="15"/>
      <c r="XX51" s="16"/>
      <c r="XY51" s="17"/>
      <c r="XZ51" s="17"/>
      <c r="YA51" s="17"/>
      <c r="YB51" s="18"/>
      <c r="YC51" s="10"/>
      <c r="YD51" s="11"/>
      <c r="YE51" s="11"/>
      <c r="YF51" s="11"/>
      <c r="YG51" s="11"/>
      <c r="YH51" s="12"/>
      <c r="YI51" s="12"/>
      <c r="YJ51" s="12"/>
      <c r="YK51" s="12"/>
      <c r="YL51" s="13"/>
      <c r="YM51" s="13"/>
      <c r="YN51" s="13"/>
      <c r="YO51" s="14"/>
      <c r="YP51" s="15"/>
      <c r="YQ51" s="16"/>
      <c r="YR51" s="15"/>
      <c r="YS51" s="16"/>
      <c r="YT51" s="17"/>
      <c r="YU51" s="17"/>
      <c r="YV51" s="17"/>
      <c r="YW51" s="18"/>
      <c r="YX51" s="10"/>
      <c r="YY51" s="11"/>
      <c r="YZ51" s="11"/>
      <c r="ZA51" s="11"/>
      <c r="ZB51" s="11"/>
      <c r="ZC51" s="12"/>
      <c r="ZD51" s="12"/>
      <c r="ZE51" s="12"/>
      <c r="ZF51" s="12"/>
      <c r="ZG51" s="13"/>
      <c r="ZH51" s="13"/>
      <c r="ZI51" s="13"/>
      <c r="ZJ51" s="14"/>
      <c r="ZK51" s="15"/>
      <c r="ZL51" s="16"/>
      <c r="ZM51" s="15"/>
      <c r="ZN51" s="16"/>
      <c r="ZO51" s="17"/>
      <c r="ZP51" s="17"/>
      <c r="ZQ51" s="17"/>
      <c r="ZR51" s="18"/>
      <c r="ZS51" s="10"/>
      <c r="ZT51" s="11"/>
      <c r="ZU51" s="11"/>
      <c r="ZV51" s="11"/>
      <c r="ZW51" s="11"/>
      <c r="ZX51" s="12"/>
      <c r="ZY51" s="12"/>
      <c r="ZZ51" s="12"/>
      <c r="AAA51" s="12"/>
      <c r="AAB51" s="13"/>
      <c r="AAC51" s="13"/>
      <c r="AAD51" s="13"/>
      <c r="AAE51" s="14"/>
      <c r="AAF51" s="15"/>
      <c r="AAG51" s="16"/>
      <c r="AAH51" s="15"/>
      <c r="AAI51" s="16"/>
      <c r="AAJ51" s="17"/>
      <c r="AAK51" s="17"/>
      <c r="AAL51" s="17"/>
      <c r="AAM51" s="18"/>
      <c r="AAN51" s="10"/>
      <c r="AAO51" s="11"/>
      <c r="AAP51" s="11"/>
      <c r="AAQ51" s="11"/>
      <c r="AAR51" s="11"/>
      <c r="AAS51" s="12"/>
      <c r="AAT51" s="12"/>
      <c r="AAU51" s="12"/>
      <c r="AAV51" s="12"/>
      <c r="AAW51" s="13"/>
      <c r="AAX51" s="13"/>
      <c r="AAY51" s="13"/>
      <c r="AAZ51" s="14"/>
      <c r="ABA51" s="15"/>
      <c r="ABB51" s="16"/>
      <c r="ABC51" s="15"/>
      <c r="ABD51" s="16"/>
      <c r="ABE51" s="17"/>
      <c r="ABF51" s="17"/>
      <c r="ABG51" s="17"/>
      <c r="ABH51" s="18"/>
      <c r="ABI51" s="10"/>
      <c r="ABJ51" s="11"/>
      <c r="ABK51" s="11"/>
      <c r="ABL51" s="11"/>
      <c r="ABM51" s="11"/>
      <c r="ABN51" s="12"/>
      <c r="ABO51" s="12"/>
      <c r="ABP51" s="12"/>
      <c r="ABQ51" s="12"/>
      <c r="ABR51" s="13"/>
      <c r="ABS51" s="13"/>
      <c r="ABT51" s="13"/>
      <c r="ABU51" s="14"/>
      <c r="ABV51" s="15"/>
      <c r="ABW51" s="16"/>
      <c r="ABX51" s="15"/>
      <c r="ABY51" s="16"/>
      <c r="ABZ51" s="17"/>
      <c r="ACA51" s="17"/>
      <c r="ACB51" s="17"/>
      <c r="ACC51" s="18"/>
      <c r="ACD51" s="10"/>
      <c r="ACE51" s="11"/>
      <c r="ACF51" s="11"/>
      <c r="ACG51" s="11"/>
      <c r="ACH51" s="11"/>
      <c r="ACI51" s="12"/>
      <c r="ACJ51" s="12"/>
      <c r="ACK51" s="12"/>
      <c r="ACL51" s="12"/>
      <c r="ACM51" s="13"/>
      <c r="ACN51" s="13"/>
      <c r="ACO51" s="13"/>
      <c r="ACP51" s="14"/>
      <c r="ACQ51" s="15"/>
      <c r="ACR51" s="16"/>
      <c r="ACS51" s="15"/>
      <c r="ACT51" s="16"/>
      <c r="ACU51" s="17"/>
      <c r="ACV51" s="17"/>
      <c r="ACW51" s="17"/>
      <c r="ACX51" s="18"/>
      <c r="ACY51" s="10"/>
      <c r="ACZ51" s="11"/>
      <c r="ADA51" s="11"/>
      <c r="ADB51" s="11"/>
      <c r="ADC51" s="11"/>
      <c r="ADD51" s="12"/>
      <c r="ADE51" s="12"/>
      <c r="ADF51" s="12"/>
      <c r="ADG51" s="12"/>
      <c r="ADH51" s="13"/>
      <c r="ADI51" s="13"/>
      <c r="ADJ51" s="13"/>
      <c r="ADK51" s="14"/>
      <c r="ADL51" s="15"/>
      <c r="ADM51" s="16"/>
      <c r="ADN51" s="15"/>
      <c r="ADO51" s="16"/>
      <c r="ADP51" s="17"/>
      <c r="ADQ51" s="17"/>
      <c r="ADR51" s="17"/>
      <c r="ADS51" s="18"/>
      <c r="ADT51" s="10"/>
      <c r="ADU51" s="11"/>
      <c r="ADV51" s="11"/>
      <c r="ADW51" s="11"/>
      <c r="ADX51" s="11"/>
      <c r="ADY51" s="12"/>
      <c r="ADZ51" s="12"/>
      <c r="AEA51" s="12"/>
      <c r="AEB51" s="12"/>
      <c r="AEC51" s="13"/>
      <c r="AED51" s="13"/>
      <c r="AEE51" s="13"/>
      <c r="AEF51" s="14"/>
      <c r="AEG51" s="15"/>
      <c r="AEH51" s="16"/>
      <c r="AEI51" s="15"/>
      <c r="AEJ51" s="16"/>
      <c r="AEK51" s="17"/>
      <c r="AEL51" s="17"/>
      <c r="AEM51" s="17"/>
      <c r="AEN51" s="18"/>
      <c r="AEO51" s="10"/>
      <c r="AEP51" s="11"/>
      <c r="AEQ51" s="11"/>
      <c r="AER51" s="11"/>
      <c r="AES51" s="11"/>
      <c r="AET51" s="12"/>
      <c r="AEU51" s="12"/>
      <c r="AEV51" s="12"/>
      <c r="AEW51" s="12"/>
      <c r="AEX51" s="13"/>
      <c r="AEY51" s="13"/>
      <c r="AEZ51" s="13"/>
      <c r="AFA51" s="14"/>
      <c r="AFB51" s="15"/>
      <c r="AFC51" s="16"/>
      <c r="AFD51" s="15"/>
      <c r="AFE51" s="16"/>
      <c r="AFF51" s="17"/>
      <c r="AFG51" s="17"/>
      <c r="AFH51" s="17"/>
      <c r="AFI51" s="18"/>
      <c r="AFJ51" s="10"/>
      <c r="AFK51" s="11"/>
      <c r="AFL51" s="11"/>
      <c r="AFM51" s="11"/>
      <c r="AFN51" s="11"/>
      <c r="AFO51" s="12"/>
      <c r="AFP51" s="12"/>
      <c r="AFQ51" s="12"/>
      <c r="AFR51" s="12"/>
      <c r="AFS51" s="13"/>
      <c r="AFT51" s="13"/>
      <c r="AFU51" s="13"/>
      <c r="AFV51" s="14"/>
      <c r="AFW51" s="15"/>
      <c r="AFX51" s="16"/>
      <c r="AFY51" s="15"/>
      <c r="AFZ51" s="16"/>
      <c r="AGA51" s="17"/>
      <c r="AGB51" s="17"/>
      <c r="AGC51" s="17"/>
      <c r="AGD51" s="18"/>
      <c r="AGE51" s="10"/>
      <c r="AGF51" s="11"/>
      <c r="AGG51" s="11"/>
      <c r="AGH51" s="11"/>
      <c r="AGI51" s="11"/>
      <c r="AGJ51" s="12"/>
      <c r="AGK51" s="12"/>
      <c r="AGL51" s="12"/>
      <c r="AGM51" s="12"/>
      <c r="AGN51" s="13"/>
      <c r="AGO51" s="13"/>
      <c r="AGP51" s="13"/>
      <c r="AGQ51" s="14"/>
      <c r="AGR51" s="15"/>
      <c r="AGS51" s="16"/>
      <c r="AGT51" s="15"/>
      <c r="AGU51" s="16"/>
      <c r="AGV51" s="17"/>
      <c r="AGW51" s="17"/>
      <c r="AGX51" s="17"/>
      <c r="AGY51" s="18"/>
      <c r="AGZ51" s="10"/>
      <c r="AHA51" s="11"/>
      <c r="AHB51" s="11"/>
      <c r="AHC51" s="11"/>
      <c r="AHD51" s="11"/>
      <c r="AHE51" s="12"/>
      <c r="AHF51" s="12"/>
      <c r="AHG51" s="12"/>
      <c r="AHH51" s="12"/>
      <c r="AHI51" s="13"/>
      <c r="AHJ51" s="13"/>
      <c r="AHK51" s="13"/>
      <c r="AHL51" s="14"/>
      <c r="AHM51" s="15"/>
      <c r="AHN51" s="16"/>
      <c r="AHO51" s="15"/>
      <c r="AHP51" s="16"/>
      <c r="AHQ51" s="17"/>
      <c r="AHR51" s="17"/>
      <c r="AHS51" s="17"/>
      <c r="AHT51" s="18"/>
      <c r="AHU51" s="10"/>
      <c r="AHV51" s="11"/>
      <c r="AHW51" s="11"/>
      <c r="AHX51" s="11"/>
      <c r="AHY51" s="11"/>
      <c r="AHZ51" s="12"/>
      <c r="AIA51" s="12"/>
      <c r="AIB51" s="12"/>
      <c r="AIC51" s="12"/>
      <c r="AID51" s="13"/>
      <c r="AIE51" s="13"/>
      <c r="AIF51" s="13"/>
      <c r="AIG51" s="14"/>
      <c r="AIH51" s="15"/>
      <c r="AII51" s="16"/>
      <c r="AIJ51" s="15"/>
      <c r="AIK51" s="16"/>
      <c r="AIL51" s="17"/>
      <c r="AIM51" s="17"/>
      <c r="AIN51" s="17"/>
      <c r="AIO51" s="18"/>
      <c r="AIP51" s="10"/>
      <c r="AIQ51" s="11"/>
      <c r="AIR51" s="11"/>
      <c r="AIS51" s="11"/>
      <c r="AIT51" s="11"/>
      <c r="AIU51" s="12"/>
      <c r="AIV51" s="12"/>
      <c r="AIW51" s="12"/>
      <c r="AIX51" s="12"/>
      <c r="AIY51" s="13"/>
      <c r="AIZ51" s="13"/>
      <c r="AJA51" s="13"/>
      <c r="AJB51" s="14"/>
      <c r="AJC51" s="15"/>
      <c r="AJD51" s="16"/>
      <c r="AJE51" s="15"/>
      <c r="AJF51" s="16"/>
      <c r="AJG51" s="17"/>
      <c r="AJH51" s="17"/>
      <c r="AJI51" s="17"/>
      <c r="AJJ51" s="18"/>
      <c r="AJK51" s="10"/>
      <c r="AJL51" s="11"/>
      <c r="AJM51" s="11"/>
      <c r="AJN51" s="11"/>
      <c r="AJO51" s="11"/>
      <c r="AJP51" s="12"/>
      <c r="AJQ51" s="12"/>
      <c r="AJR51" s="12"/>
      <c r="AJS51" s="12"/>
      <c r="AJT51" s="13"/>
      <c r="AJU51" s="13"/>
      <c r="AJV51" s="13"/>
      <c r="AJW51" s="14"/>
      <c r="AJX51" s="15"/>
      <c r="AJY51" s="16"/>
      <c r="AJZ51" s="15"/>
      <c r="AKA51" s="16"/>
      <c r="AKB51" s="17"/>
      <c r="AKC51" s="17"/>
      <c r="AKD51" s="17"/>
      <c r="AKE51" s="18"/>
      <c r="AKF51" s="10"/>
      <c r="AKG51" s="11"/>
      <c r="AKH51" s="11"/>
      <c r="AKI51" s="11"/>
      <c r="AKJ51" s="11"/>
      <c r="AKK51" s="12"/>
      <c r="AKL51" s="12"/>
      <c r="AKM51" s="12"/>
      <c r="AKN51" s="12"/>
      <c r="AKO51" s="13"/>
      <c r="AKP51" s="13"/>
      <c r="AKQ51" s="13"/>
      <c r="AKR51" s="14"/>
      <c r="AKS51" s="15"/>
      <c r="AKT51" s="16"/>
      <c r="AKU51" s="15"/>
      <c r="AKV51" s="16"/>
      <c r="AKW51" s="17"/>
      <c r="AKX51" s="17"/>
      <c r="AKY51" s="17"/>
      <c r="AKZ51" s="18"/>
      <c r="ALA51" s="10"/>
      <c r="ALB51" s="11"/>
      <c r="ALC51" s="11"/>
      <c r="ALD51" s="11"/>
      <c r="ALE51" s="11"/>
      <c r="ALF51" s="12"/>
      <c r="ALG51" s="12"/>
      <c r="ALH51" s="12"/>
      <c r="ALI51" s="12"/>
      <c r="ALJ51" s="13"/>
      <c r="ALK51" s="13"/>
      <c r="ALL51" s="13"/>
      <c r="ALM51" s="14"/>
      <c r="ALN51" s="15"/>
      <c r="ALO51" s="16"/>
      <c r="ALP51" s="15"/>
      <c r="ALQ51" s="16"/>
      <c r="ALR51" s="17"/>
      <c r="ALS51" s="17"/>
      <c r="ALT51" s="17"/>
      <c r="ALU51" s="18"/>
      <c r="ALV51" s="10"/>
      <c r="ALW51" s="11"/>
      <c r="ALX51" s="11"/>
      <c r="ALY51" s="11"/>
      <c r="ALZ51" s="11"/>
      <c r="AMA51" s="12"/>
      <c r="AMB51" s="12"/>
      <c r="AMC51" s="12"/>
      <c r="AMD51" s="12"/>
      <c r="AME51" s="13"/>
      <c r="AMF51" s="13"/>
      <c r="AMG51" s="13"/>
      <c r="AMH51" s="14"/>
      <c r="AMI51" s="15"/>
      <c r="AMJ51" s="16"/>
      <c r="AMK51" s="15"/>
      <c r="AML51" s="16"/>
      <c r="AMM51" s="17"/>
      <c r="AMN51" s="17"/>
      <c r="AMO51" s="17"/>
      <c r="AMP51" s="18"/>
      <c r="AMQ51" s="10"/>
      <c r="AMR51" s="11"/>
      <c r="AMS51" s="11"/>
      <c r="AMT51" s="11"/>
      <c r="AMU51" s="11"/>
      <c r="AMV51" s="12"/>
      <c r="AMW51" s="12"/>
      <c r="AMX51" s="12"/>
      <c r="AMY51" s="12"/>
      <c r="AMZ51" s="13"/>
      <c r="ANA51" s="13"/>
      <c r="ANB51" s="13"/>
      <c r="ANC51" s="14"/>
      <c r="AND51" s="15"/>
      <c r="ANE51" s="16"/>
      <c r="ANF51" s="15"/>
      <c r="ANG51" s="16"/>
      <c r="ANH51" s="17"/>
      <c r="ANI51" s="17"/>
      <c r="ANJ51" s="17"/>
      <c r="ANK51" s="18"/>
      <c r="ANL51" s="10"/>
      <c r="ANM51" s="11"/>
      <c r="ANN51" s="11"/>
      <c r="ANO51" s="11"/>
      <c r="ANP51" s="11"/>
      <c r="ANQ51" s="12"/>
      <c r="ANR51" s="12"/>
      <c r="ANS51" s="12"/>
      <c r="ANT51" s="12"/>
      <c r="ANU51" s="13"/>
      <c r="ANV51" s="13"/>
      <c r="ANW51" s="13"/>
      <c r="ANX51" s="14"/>
      <c r="ANY51" s="15"/>
      <c r="ANZ51" s="16"/>
      <c r="AOA51" s="15"/>
      <c r="AOB51" s="16"/>
      <c r="AOC51" s="17"/>
      <c r="AOD51" s="17"/>
      <c r="AOE51" s="17"/>
      <c r="AOF51" s="18"/>
      <c r="AOG51" s="10"/>
      <c r="AOH51" s="11"/>
      <c r="AOI51" s="11"/>
      <c r="AOJ51" s="11"/>
      <c r="AOK51" s="11"/>
      <c r="AOL51" s="12"/>
      <c r="AOM51" s="12"/>
      <c r="AON51" s="12"/>
      <c r="AOO51" s="12"/>
      <c r="AOP51" s="13"/>
      <c r="AOQ51" s="13"/>
      <c r="AOR51" s="13"/>
      <c r="AOS51" s="14"/>
      <c r="AOT51" s="15"/>
      <c r="AOU51" s="16"/>
      <c r="AOV51" s="15"/>
      <c r="AOW51" s="16"/>
      <c r="AOX51" s="17"/>
      <c r="AOY51" s="17"/>
      <c r="AOZ51" s="17"/>
      <c r="APA51" s="18"/>
      <c r="APB51" s="10"/>
      <c r="APC51" s="11"/>
      <c r="APD51" s="11"/>
      <c r="APE51" s="11"/>
      <c r="APF51" s="11"/>
      <c r="APG51" s="12"/>
      <c r="APH51" s="12"/>
      <c r="API51" s="12"/>
      <c r="APJ51" s="12"/>
      <c r="APK51" s="13"/>
      <c r="APL51" s="13"/>
      <c r="APM51" s="13"/>
      <c r="APN51" s="14"/>
      <c r="APO51" s="15"/>
      <c r="APP51" s="16"/>
      <c r="APQ51" s="15"/>
      <c r="APR51" s="16"/>
      <c r="APS51" s="17"/>
      <c r="APT51" s="17"/>
      <c r="APU51" s="17"/>
      <c r="APV51" s="18"/>
      <c r="APW51" s="10"/>
      <c r="APX51" s="11"/>
      <c r="APY51" s="11"/>
      <c r="APZ51" s="11"/>
      <c r="AQA51" s="11"/>
      <c r="AQB51" s="12"/>
      <c r="AQC51" s="12"/>
      <c r="AQD51" s="12"/>
      <c r="AQE51" s="12"/>
      <c r="AQF51" s="13"/>
      <c r="AQG51" s="13"/>
      <c r="AQH51" s="13"/>
      <c r="AQI51" s="14"/>
      <c r="AQJ51" s="15"/>
      <c r="AQK51" s="16"/>
      <c r="AQL51" s="15"/>
      <c r="AQM51" s="16"/>
      <c r="AQN51" s="17"/>
      <c r="AQO51" s="17"/>
      <c r="AQP51" s="17"/>
      <c r="AQQ51" s="18"/>
      <c r="AQR51" s="10"/>
      <c r="AQS51" s="11"/>
      <c r="AQT51" s="11"/>
      <c r="AQU51" s="11"/>
      <c r="AQV51" s="11"/>
      <c r="AQW51" s="12"/>
      <c r="AQX51" s="12"/>
      <c r="AQY51" s="12"/>
      <c r="AQZ51" s="12"/>
      <c r="ARA51" s="13"/>
      <c r="ARB51" s="13"/>
      <c r="ARC51" s="13"/>
      <c r="ARD51" s="14"/>
      <c r="ARE51" s="15"/>
      <c r="ARF51" s="16"/>
      <c r="ARG51" s="15"/>
      <c r="ARH51" s="16"/>
      <c r="ARI51" s="17"/>
      <c r="ARJ51" s="17"/>
      <c r="ARK51" s="17"/>
      <c r="ARL51" s="18"/>
      <c r="ARM51" s="10"/>
      <c r="ARN51" s="11"/>
      <c r="ARO51" s="11"/>
      <c r="ARP51" s="11"/>
      <c r="ARQ51" s="11"/>
      <c r="ARR51" s="12"/>
      <c r="ARS51" s="12"/>
      <c r="ART51" s="12"/>
      <c r="ARU51" s="12"/>
      <c r="ARV51" s="13"/>
      <c r="ARW51" s="13"/>
      <c r="ARX51" s="13"/>
      <c r="ARY51" s="14"/>
      <c r="ARZ51" s="15"/>
      <c r="ASA51" s="16"/>
      <c r="ASB51" s="15"/>
      <c r="ASC51" s="16"/>
      <c r="ASD51" s="17"/>
      <c r="ASE51" s="17"/>
      <c r="ASF51" s="17"/>
      <c r="ASG51" s="18"/>
      <c r="ASH51" s="10"/>
      <c r="ASI51" s="11"/>
      <c r="ASJ51" s="11"/>
      <c r="ASK51" s="11"/>
      <c r="ASL51" s="11"/>
      <c r="ASM51" s="12"/>
      <c r="ASN51" s="12"/>
      <c r="ASO51" s="12"/>
      <c r="ASP51" s="12"/>
      <c r="ASQ51" s="13"/>
      <c r="ASR51" s="13"/>
      <c r="ASS51" s="13"/>
      <c r="AST51" s="14"/>
      <c r="ASU51" s="15"/>
      <c r="ASV51" s="16"/>
      <c r="ASW51" s="15"/>
      <c r="ASX51" s="16"/>
      <c r="ASY51" s="17"/>
      <c r="ASZ51" s="17"/>
      <c r="ATA51" s="17"/>
      <c r="ATB51" s="18"/>
      <c r="ATC51" s="10"/>
      <c r="ATD51" s="11"/>
      <c r="ATE51" s="11"/>
      <c r="ATF51" s="11"/>
      <c r="ATG51" s="11"/>
      <c r="ATH51" s="12"/>
      <c r="ATI51" s="12"/>
      <c r="ATJ51" s="12"/>
      <c r="ATK51" s="12"/>
      <c r="ATL51" s="13"/>
      <c r="ATM51" s="13"/>
      <c r="ATN51" s="13"/>
      <c r="ATO51" s="14"/>
      <c r="ATP51" s="15"/>
      <c r="ATQ51" s="16"/>
      <c r="ATR51" s="15"/>
      <c r="ATS51" s="16"/>
      <c r="ATT51" s="17"/>
      <c r="ATU51" s="17"/>
      <c r="ATV51" s="17"/>
      <c r="ATW51" s="18"/>
      <c r="ATX51" s="10"/>
      <c r="ATY51" s="11"/>
      <c r="ATZ51" s="11"/>
      <c r="AUA51" s="11"/>
      <c r="AUB51" s="11"/>
      <c r="AUC51" s="12"/>
      <c r="AUD51" s="12"/>
      <c r="AUE51" s="12"/>
      <c r="AUF51" s="12"/>
      <c r="AUG51" s="13"/>
      <c r="AUH51" s="13"/>
      <c r="AUI51" s="13"/>
      <c r="AUJ51" s="14"/>
      <c r="AUK51" s="15"/>
      <c r="AUL51" s="16"/>
      <c r="AUM51" s="15"/>
      <c r="AUN51" s="16"/>
      <c r="AUO51" s="17"/>
      <c r="AUP51" s="17"/>
      <c r="AUQ51" s="17"/>
      <c r="AUR51" s="18"/>
      <c r="AUS51" s="10"/>
      <c r="AUT51" s="11"/>
      <c r="AUU51" s="11"/>
      <c r="AUV51" s="11"/>
      <c r="AUW51" s="11"/>
      <c r="AUX51" s="12"/>
      <c r="AUY51" s="12"/>
      <c r="AUZ51" s="12"/>
      <c r="AVA51" s="12"/>
      <c r="AVB51" s="13"/>
      <c r="AVC51" s="13"/>
      <c r="AVD51" s="13"/>
      <c r="AVE51" s="14"/>
      <c r="AVF51" s="15"/>
      <c r="AVG51" s="16"/>
      <c r="AVH51" s="15"/>
      <c r="AVI51" s="16"/>
      <c r="AVJ51" s="17"/>
      <c r="AVK51" s="17"/>
      <c r="AVL51" s="17"/>
      <c r="AVM51" s="18"/>
      <c r="AVN51" s="10"/>
      <c r="AVO51" s="11"/>
      <c r="AVP51" s="11"/>
      <c r="AVQ51" s="11"/>
      <c r="AVR51" s="11"/>
      <c r="AVS51" s="12"/>
      <c r="AVT51" s="12"/>
      <c r="AVU51" s="12"/>
      <c r="AVV51" s="12"/>
      <c r="AVW51" s="13"/>
      <c r="AVX51" s="13"/>
      <c r="AVY51" s="13"/>
      <c r="AVZ51" s="14"/>
      <c r="AWA51" s="15"/>
      <c r="AWB51" s="16"/>
      <c r="AWC51" s="15"/>
      <c r="AWD51" s="16"/>
      <c r="AWE51" s="17"/>
      <c r="AWF51" s="17"/>
      <c r="AWG51" s="17"/>
      <c r="AWH51" s="18"/>
      <c r="AWI51" s="10"/>
      <c r="AWJ51" s="11"/>
      <c r="AWK51" s="11"/>
      <c r="AWL51" s="11"/>
      <c r="AWM51" s="11"/>
      <c r="AWN51" s="12"/>
      <c r="AWO51" s="12"/>
      <c r="AWP51" s="12"/>
      <c r="AWQ51" s="12"/>
      <c r="AWR51" s="13"/>
      <c r="AWS51" s="13"/>
      <c r="AWT51" s="13"/>
      <c r="AWU51" s="14"/>
      <c r="AWV51" s="15"/>
      <c r="AWW51" s="16"/>
      <c r="AWX51" s="15"/>
      <c r="AWY51" s="16"/>
      <c r="AWZ51" s="17"/>
      <c r="AXA51" s="17"/>
      <c r="AXB51" s="17"/>
      <c r="AXC51" s="18"/>
      <c r="AXD51" s="10"/>
      <c r="AXE51" s="11"/>
      <c r="AXF51" s="11"/>
      <c r="AXG51" s="11"/>
      <c r="AXH51" s="11"/>
      <c r="AXI51" s="12"/>
      <c r="AXJ51" s="12"/>
      <c r="AXK51" s="12"/>
      <c r="AXL51" s="12"/>
      <c r="AXM51" s="13"/>
      <c r="AXN51" s="13"/>
      <c r="AXO51" s="13"/>
      <c r="AXP51" s="14"/>
      <c r="AXQ51" s="15"/>
      <c r="AXR51" s="16"/>
      <c r="AXS51" s="15"/>
      <c r="AXT51" s="16"/>
      <c r="AXU51" s="17"/>
      <c r="AXV51" s="17"/>
      <c r="AXW51" s="17"/>
      <c r="AXX51" s="18"/>
      <c r="AXY51" s="10"/>
      <c r="AXZ51" s="11"/>
      <c r="AYA51" s="11"/>
      <c r="AYB51" s="11"/>
      <c r="AYC51" s="11"/>
      <c r="AYD51" s="12"/>
      <c r="AYE51" s="12"/>
      <c r="AYF51" s="12"/>
      <c r="AYG51" s="12"/>
      <c r="AYH51" s="13"/>
      <c r="AYI51" s="13"/>
      <c r="AYJ51" s="13"/>
      <c r="AYK51" s="14"/>
      <c r="AYL51" s="15"/>
      <c r="AYM51" s="16"/>
      <c r="AYN51" s="15"/>
      <c r="AYO51" s="16"/>
      <c r="AYP51" s="17"/>
      <c r="AYQ51" s="17"/>
      <c r="AYR51" s="17"/>
      <c r="AYS51" s="18"/>
      <c r="AYT51" s="10"/>
      <c r="AYU51" s="11"/>
      <c r="AYV51" s="11"/>
      <c r="AYW51" s="11"/>
      <c r="AYX51" s="11"/>
      <c r="AYY51" s="12"/>
      <c r="AYZ51" s="12"/>
      <c r="AZA51" s="12"/>
      <c r="AZB51" s="12"/>
      <c r="AZC51" s="13"/>
      <c r="AZD51" s="13"/>
      <c r="AZE51" s="13"/>
      <c r="AZF51" s="14"/>
      <c r="AZG51" s="15"/>
      <c r="AZH51" s="16"/>
      <c r="AZI51" s="15"/>
      <c r="AZJ51" s="16"/>
      <c r="AZK51" s="17"/>
      <c r="AZL51" s="17"/>
      <c r="AZM51" s="17"/>
      <c r="AZN51" s="18"/>
      <c r="AZO51" s="10"/>
      <c r="AZP51" s="11"/>
      <c r="AZQ51" s="11"/>
      <c r="AZR51" s="11"/>
      <c r="AZS51" s="11"/>
      <c r="AZT51" s="12"/>
      <c r="AZU51" s="12"/>
      <c r="AZV51" s="12"/>
      <c r="AZW51" s="12"/>
      <c r="AZX51" s="13"/>
      <c r="AZY51" s="13"/>
      <c r="AZZ51" s="13"/>
      <c r="BAA51" s="14"/>
      <c r="BAB51" s="15"/>
      <c r="BAC51" s="16"/>
      <c r="BAD51" s="15"/>
      <c r="BAE51" s="16"/>
      <c r="BAF51" s="17"/>
      <c r="BAG51" s="17"/>
      <c r="BAH51" s="17"/>
      <c r="BAI51" s="18"/>
      <c r="BAJ51" s="10"/>
      <c r="BAK51" s="11"/>
      <c r="BAL51" s="11"/>
      <c r="BAM51" s="11"/>
      <c r="BAN51" s="11"/>
      <c r="BAO51" s="12"/>
      <c r="BAP51" s="12"/>
      <c r="BAQ51" s="12"/>
      <c r="BAR51" s="12"/>
      <c r="BAS51" s="13"/>
      <c r="BAT51" s="13"/>
      <c r="BAU51" s="13"/>
      <c r="BAV51" s="14"/>
      <c r="BAW51" s="15"/>
      <c r="BAX51" s="16"/>
      <c r="BAY51" s="15"/>
      <c r="BAZ51" s="16"/>
      <c r="BBA51" s="17"/>
      <c r="BBB51" s="17"/>
      <c r="BBC51" s="17"/>
      <c r="BBD51" s="18"/>
      <c r="BBE51" s="10"/>
      <c r="BBF51" s="11"/>
      <c r="BBG51" s="11"/>
      <c r="BBH51" s="11"/>
      <c r="BBI51" s="11"/>
      <c r="BBJ51" s="12"/>
      <c r="BBK51" s="12"/>
      <c r="BBL51" s="12"/>
      <c r="BBM51" s="12"/>
      <c r="BBN51" s="13"/>
      <c r="BBO51" s="13"/>
      <c r="BBP51" s="13"/>
      <c r="BBQ51" s="14"/>
      <c r="BBR51" s="15"/>
      <c r="BBS51" s="16"/>
      <c r="BBT51" s="15"/>
      <c r="BBU51" s="16"/>
      <c r="BBV51" s="17"/>
      <c r="BBW51" s="17"/>
      <c r="BBX51" s="17"/>
      <c r="BBY51" s="18"/>
      <c r="BBZ51" s="10"/>
      <c r="BCA51" s="11"/>
      <c r="BCB51" s="11"/>
      <c r="BCC51" s="11"/>
      <c r="BCD51" s="11"/>
      <c r="BCE51" s="12"/>
      <c r="BCF51" s="12"/>
      <c r="BCG51" s="12"/>
      <c r="BCH51" s="12"/>
      <c r="BCI51" s="13"/>
      <c r="BCJ51" s="13"/>
      <c r="BCK51" s="13"/>
      <c r="BCL51" s="14"/>
      <c r="BCM51" s="15"/>
      <c r="BCN51" s="16"/>
      <c r="BCO51" s="15"/>
      <c r="BCP51" s="16"/>
      <c r="BCQ51" s="17"/>
      <c r="BCR51" s="17"/>
      <c r="BCS51" s="17"/>
      <c r="BCT51" s="18"/>
      <c r="BCU51" s="10"/>
      <c r="BCV51" s="11"/>
      <c r="BCW51" s="11"/>
      <c r="BCX51" s="11"/>
      <c r="BCY51" s="11"/>
      <c r="BCZ51" s="12"/>
      <c r="BDA51" s="12"/>
      <c r="BDB51" s="12"/>
      <c r="BDC51" s="12"/>
      <c r="BDD51" s="13"/>
      <c r="BDE51" s="13"/>
      <c r="BDF51" s="13"/>
      <c r="BDG51" s="14"/>
      <c r="BDH51" s="15"/>
      <c r="BDI51" s="16"/>
      <c r="BDJ51" s="15"/>
      <c r="BDK51" s="16"/>
      <c r="BDL51" s="17"/>
      <c r="BDM51" s="17"/>
      <c r="BDN51" s="17"/>
      <c r="BDO51" s="18"/>
      <c r="BDP51" s="10"/>
      <c r="BDQ51" s="11"/>
      <c r="BDR51" s="11"/>
      <c r="BDS51" s="11"/>
      <c r="BDT51" s="11"/>
      <c r="BDU51" s="12"/>
      <c r="BDV51" s="12"/>
      <c r="BDW51" s="12"/>
      <c r="BDX51" s="12"/>
      <c r="BDY51" s="13"/>
      <c r="BDZ51" s="13"/>
      <c r="BEA51" s="13"/>
      <c r="BEB51" s="14"/>
      <c r="BEC51" s="15"/>
      <c r="BED51" s="16"/>
      <c r="BEE51" s="15"/>
      <c r="BEF51" s="16"/>
      <c r="BEG51" s="17"/>
      <c r="BEH51" s="17"/>
      <c r="BEI51" s="17"/>
      <c r="BEJ51" s="18"/>
      <c r="BEK51" s="10"/>
      <c r="BEL51" s="11"/>
      <c r="BEM51" s="11"/>
      <c r="BEN51" s="11"/>
      <c r="BEO51" s="11"/>
      <c r="BEP51" s="12"/>
      <c r="BEQ51" s="12"/>
      <c r="BER51" s="12"/>
      <c r="BES51" s="12"/>
      <c r="BET51" s="13"/>
      <c r="BEU51" s="13"/>
      <c r="BEV51" s="13"/>
      <c r="BEW51" s="14"/>
      <c r="BEX51" s="15"/>
      <c r="BEY51" s="16"/>
      <c r="BEZ51" s="15"/>
      <c r="BFA51" s="16"/>
      <c r="BFB51" s="17"/>
      <c r="BFC51" s="17"/>
      <c r="BFD51" s="17"/>
      <c r="BFE51" s="18"/>
      <c r="BFF51" s="10"/>
      <c r="BFG51" s="11"/>
      <c r="BFH51" s="11"/>
      <c r="BFI51" s="11"/>
      <c r="BFJ51" s="11"/>
      <c r="BFK51" s="12"/>
      <c r="BFL51" s="12"/>
      <c r="BFM51" s="12"/>
      <c r="BFN51" s="12"/>
      <c r="BFO51" s="13"/>
      <c r="BFP51" s="13"/>
      <c r="BFQ51" s="13"/>
      <c r="BFR51" s="14"/>
      <c r="BFS51" s="15"/>
      <c r="BFT51" s="16"/>
      <c r="BFU51" s="15"/>
      <c r="BFV51" s="16"/>
      <c r="BFW51" s="17"/>
      <c r="BFX51" s="17"/>
      <c r="BFY51" s="17"/>
      <c r="BFZ51" s="18"/>
      <c r="BGA51" s="10"/>
      <c r="BGB51" s="11"/>
      <c r="BGC51" s="11"/>
      <c r="BGD51" s="11"/>
      <c r="BGE51" s="11"/>
      <c r="BGF51" s="12"/>
      <c r="BGG51" s="12"/>
      <c r="BGH51" s="12"/>
      <c r="BGI51" s="12"/>
      <c r="BGJ51" s="13"/>
      <c r="BGK51" s="13"/>
      <c r="BGL51" s="13"/>
      <c r="BGM51" s="14"/>
      <c r="BGN51" s="15"/>
      <c r="BGO51" s="16"/>
      <c r="BGP51" s="15"/>
      <c r="BGQ51" s="16"/>
      <c r="BGR51" s="17"/>
      <c r="BGS51" s="17"/>
      <c r="BGT51" s="17"/>
      <c r="BGU51" s="18"/>
      <c r="BGV51" s="10"/>
      <c r="BGW51" s="11"/>
      <c r="BGX51" s="11"/>
      <c r="BGY51" s="11"/>
      <c r="BGZ51" s="11"/>
      <c r="BHA51" s="12"/>
      <c r="BHB51" s="12"/>
      <c r="BHC51" s="12"/>
      <c r="BHD51" s="12"/>
      <c r="BHE51" s="13"/>
      <c r="BHF51" s="13"/>
      <c r="BHG51" s="13"/>
      <c r="BHH51" s="14"/>
      <c r="BHI51" s="15"/>
      <c r="BHJ51" s="16"/>
      <c r="BHK51" s="15"/>
      <c r="BHL51" s="16"/>
      <c r="BHM51" s="17"/>
      <c r="BHN51" s="17"/>
      <c r="BHO51" s="17"/>
      <c r="BHP51" s="18"/>
      <c r="BHQ51" s="10"/>
      <c r="BHR51" s="11"/>
      <c r="BHS51" s="11"/>
      <c r="BHT51" s="11"/>
      <c r="BHU51" s="11"/>
      <c r="BHV51" s="12"/>
      <c r="BHW51" s="12"/>
      <c r="BHX51" s="12"/>
      <c r="BHY51" s="12"/>
      <c r="BHZ51" s="13"/>
      <c r="BIA51" s="13"/>
      <c r="BIB51" s="13"/>
      <c r="BIC51" s="14"/>
      <c r="BID51" s="15"/>
      <c r="BIE51" s="16"/>
      <c r="BIF51" s="15"/>
      <c r="BIG51" s="16"/>
      <c r="BIH51" s="17"/>
      <c r="BII51" s="17"/>
      <c r="BIJ51" s="17"/>
      <c r="BIK51" s="18"/>
      <c r="BIL51" s="10"/>
      <c r="BIM51" s="11"/>
      <c r="BIN51" s="11"/>
      <c r="BIO51" s="11"/>
      <c r="BIP51" s="11"/>
      <c r="BIQ51" s="12"/>
      <c r="BIR51" s="12"/>
      <c r="BIS51" s="12"/>
      <c r="BIT51" s="12"/>
      <c r="BIU51" s="13"/>
      <c r="BIV51" s="13"/>
      <c r="BIW51" s="13"/>
      <c r="BIX51" s="14"/>
      <c r="BIY51" s="15"/>
      <c r="BIZ51" s="16"/>
      <c r="BJA51" s="15"/>
      <c r="BJB51" s="16"/>
      <c r="BJC51" s="17"/>
      <c r="BJD51" s="17"/>
      <c r="BJE51" s="17"/>
      <c r="BJF51" s="18"/>
      <c r="BJG51" s="10"/>
      <c r="BJH51" s="11"/>
      <c r="BJI51" s="11"/>
      <c r="BJJ51" s="11"/>
      <c r="BJK51" s="11"/>
      <c r="BJL51" s="12"/>
      <c r="BJM51" s="12"/>
      <c r="BJN51" s="12"/>
      <c r="BJO51" s="12"/>
      <c r="BJP51" s="13"/>
      <c r="BJQ51" s="13"/>
      <c r="BJR51" s="13"/>
      <c r="BJS51" s="14"/>
      <c r="BJT51" s="15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 s="15"/>
      <c r="BLM51" s="16"/>
      <c r="BLN51" s="17"/>
      <c r="BLO51" s="17"/>
      <c r="BLP51" s="17"/>
      <c r="BLQ51" s="18"/>
      <c r="BLR51" s="10"/>
      <c r="BLS51" s="11"/>
      <c r="BLT51" s="11"/>
      <c r="BLU51" s="11"/>
      <c r="BLV51" s="11"/>
      <c r="BLW51" s="12"/>
      <c r="BLX51" s="12"/>
      <c r="BLY51" s="12"/>
      <c r="BLZ51" s="12"/>
      <c r="BMA51" s="13"/>
      <c r="BMB51" s="13"/>
      <c r="BMC51" s="13"/>
      <c r="BMD51" s="14"/>
      <c r="BME51" s="15"/>
      <c r="BMF51" s="16"/>
      <c r="BMG51" s="15"/>
      <c r="BMH51" s="16"/>
      <c r="BMI51" s="17"/>
      <c r="BMJ51" s="17"/>
      <c r="BMK51" s="17"/>
      <c r="BML51" s="18"/>
      <c r="BMM51" s="10"/>
      <c r="BMN51" s="11"/>
      <c r="BMO51" s="11"/>
      <c r="BMP51" s="11"/>
      <c r="BMQ51" s="11"/>
      <c r="BMR51" s="12"/>
      <c r="BMS51" s="12"/>
      <c r="BMT51" s="12"/>
      <c r="BMU51" s="12"/>
      <c r="BMV51" s="13"/>
      <c r="BMW51" s="13"/>
      <c r="BMX51" s="13"/>
      <c r="BMY51" s="14"/>
      <c r="BMZ51" s="15"/>
      <c r="BNA51" s="16"/>
      <c r="BNB51" s="15"/>
      <c r="BNC51" s="16"/>
      <c r="BND51" s="17"/>
      <c r="BNE51" s="17"/>
      <c r="BNF51" s="17"/>
      <c r="BNG51" s="18"/>
      <c r="BNH51" s="10"/>
      <c r="BNI51" s="11"/>
      <c r="BNJ51" s="11"/>
      <c r="BNK51" s="11"/>
      <c r="BNL51" s="11"/>
      <c r="BNM51" s="12"/>
      <c r="BNN51" s="12"/>
      <c r="BNO51" s="12"/>
      <c r="BNP51" s="12"/>
      <c r="BNQ51" s="13"/>
      <c r="BNR51" s="13"/>
      <c r="BNS51" s="13"/>
      <c r="BNT51" s="14"/>
      <c r="BNU51" s="15"/>
      <c r="BNV51" s="16"/>
      <c r="BNW51" s="15"/>
      <c r="BNX51" s="16"/>
      <c r="BNY51" s="17"/>
      <c r="BNZ51" s="17"/>
      <c r="BOA51" s="17"/>
      <c r="BOB51" s="18"/>
      <c r="BOC51" s="10"/>
      <c r="BOD51" s="11"/>
      <c r="BOE51" s="11"/>
      <c r="BOF51" s="11"/>
      <c r="BOG51" s="11"/>
      <c r="BOH51" s="12"/>
      <c r="BOI51" s="12"/>
      <c r="BOJ51" s="12"/>
      <c r="BOK51" s="12"/>
      <c r="BOL51" s="13"/>
      <c r="BOM51" s="13"/>
      <c r="BON51" s="13"/>
      <c r="BOO51" s="14"/>
      <c r="BOP51" s="15"/>
      <c r="BOQ51" s="16"/>
      <c r="BOR51" s="15"/>
      <c r="BOS51" s="16"/>
      <c r="BOT51" s="17"/>
      <c r="BOU51" s="17"/>
      <c r="BOV51" s="17"/>
      <c r="BOW51" s="18"/>
      <c r="BOX51" s="10"/>
      <c r="BOY51" s="11"/>
      <c r="BOZ51" s="11"/>
      <c r="BPA51" s="11"/>
      <c r="BPB51" s="11"/>
      <c r="BPC51" s="12"/>
      <c r="BPD51" s="12"/>
      <c r="BPE51" s="12"/>
      <c r="BPF51" s="12"/>
      <c r="BPG51" s="13"/>
      <c r="BPH51" s="13"/>
      <c r="BPI51" s="13"/>
      <c r="BPJ51" s="14"/>
      <c r="BPK51" s="15"/>
      <c r="BPL51" s="16"/>
      <c r="BPM51" s="15"/>
      <c r="BPN51" s="16"/>
      <c r="BPO51" s="17"/>
      <c r="BPP51" s="17"/>
      <c r="BPQ51" s="17"/>
      <c r="BPR51" s="18"/>
      <c r="BPS51" s="10"/>
      <c r="BPT51" s="11"/>
      <c r="BPU51" s="11"/>
      <c r="BPV51" s="11"/>
      <c r="BPW51" s="11"/>
      <c r="BPX51" s="12"/>
      <c r="BPY51" s="12"/>
      <c r="BPZ51" s="12"/>
      <c r="BQA51" s="12"/>
      <c r="BQB51" s="13"/>
      <c r="BQC51" s="13"/>
      <c r="BQD51" s="13"/>
      <c r="BQE51" s="14"/>
      <c r="BQF51" s="15"/>
      <c r="BQG51" s="16"/>
      <c r="BQH51" s="15"/>
      <c r="BQI51" s="16"/>
      <c r="BQJ51" s="17"/>
      <c r="BQK51" s="17"/>
      <c r="BQL51" s="17"/>
      <c r="BQM51" s="18"/>
      <c r="BQN51" s="10"/>
      <c r="BQO51" s="11"/>
      <c r="BQP51" s="11"/>
      <c r="BQQ51" s="11"/>
      <c r="BQR51" s="11"/>
      <c r="BQS51" s="12"/>
      <c r="BQT51" s="12"/>
      <c r="BQU51" s="12"/>
      <c r="BQV51" s="12"/>
      <c r="BQW51" s="13"/>
      <c r="BQX51" s="13"/>
      <c r="BQY51" s="13"/>
      <c r="BQZ51" s="14"/>
      <c r="BRA51" s="15"/>
      <c r="BRB51" s="16"/>
      <c r="BRC51" s="15"/>
      <c r="BRD51" s="16"/>
      <c r="BRE51" s="17"/>
      <c r="BRF51" s="17"/>
      <c r="BRG51" s="17"/>
      <c r="BRH51" s="18"/>
      <c r="BRI51" s="10"/>
      <c r="BRJ51" s="11"/>
      <c r="BRK51" s="11"/>
      <c r="BRL51" s="11"/>
      <c r="BRM51" s="11"/>
      <c r="BRN51" s="12"/>
      <c r="BRO51" s="12"/>
      <c r="BRP51" s="12"/>
      <c r="BRQ51" s="12"/>
      <c r="BRR51" s="13"/>
      <c r="BRS51" s="13"/>
      <c r="BRT51" s="13"/>
      <c r="BRU51" s="14"/>
      <c r="BRV51" s="15"/>
      <c r="BRW51" s="16"/>
      <c r="BRX51" s="15"/>
      <c r="BRY51" s="16"/>
      <c r="BRZ51" s="17"/>
      <c r="BSA51" s="17"/>
      <c r="BSB51" s="17"/>
      <c r="BSC51" s="18"/>
      <c r="BSD51" s="10"/>
      <c r="BSE51" s="11"/>
      <c r="BSF51" s="11"/>
      <c r="BSG51" s="11"/>
      <c r="BSH51" s="11"/>
      <c r="BSI51" s="12"/>
      <c r="BSJ51" s="12"/>
      <c r="BSK51" s="12"/>
      <c r="BSL51" s="12"/>
      <c r="BSM51" s="13"/>
      <c r="BSN51" s="13"/>
      <c r="BSO51" s="13"/>
      <c r="BSP51" s="14"/>
      <c r="BSQ51" s="15"/>
      <c r="BSR51" s="16"/>
      <c r="BSS51" s="15"/>
      <c r="BST51" s="16"/>
      <c r="BSU51" s="17"/>
      <c r="BSV51" s="17"/>
      <c r="BSW51" s="17"/>
      <c r="BSX51" s="18"/>
      <c r="BSY51" s="10"/>
      <c r="BSZ51" s="11"/>
      <c r="BTA51" s="11"/>
      <c r="BTB51" s="11"/>
      <c r="BTC51" s="11"/>
      <c r="BTD51" s="12"/>
      <c r="BTE51" s="12"/>
      <c r="BTF51" s="12"/>
      <c r="BTG51" s="12"/>
      <c r="BTH51" s="13"/>
      <c r="BTI51" s="13"/>
      <c r="BTJ51" s="13"/>
      <c r="BTK51" s="14"/>
      <c r="BTL51" s="15"/>
      <c r="BTM51" s="16"/>
      <c r="BTN51" s="15"/>
      <c r="BTO51" s="16"/>
      <c r="BTP51" s="17"/>
      <c r="BTQ51" s="17"/>
      <c r="BTR51" s="17"/>
      <c r="BTS51" s="18"/>
      <c r="BTT51" s="10"/>
      <c r="BTU51" s="11"/>
      <c r="BTV51" s="11"/>
      <c r="BTW51" s="11"/>
      <c r="BTX51" s="11"/>
      <c r="BTY51" s="12"/>
      <c r="BTZ51" s="12"/>
      <c r="BUA51" s="12"/>
      <c r="BUB51" s="12"/>
      <c r="BUC51" s="13"/>
      <c r="BUD51" s="13"/>
      <c r="BUE51" s="13"/>
      <c r="BUF51" s="14"/>
      <c r="BUG51" s="15"/>
      <c r="BUH51" s="16"/>
      <c r="BUI51" s="15"/>
      <c r="BUJ51" s="16"/>
      <c r="BUK51" s="17"/>
      <c r="BUL51" s="17"/>
      <c r="BUM51" s="17"/>
      <c r="BUN51" s="18"/>
      <c r="BUO51" s="10"/>
      <c r="BUP51" s="11"/>
      <c r="BUQ51" s="11"/>
      <c r="BUR51" s="11"/>
      <c r="BUS51" s="11"/>
      <c r="BUT51" s="12"/>
      <c r="BUU51" s="12"/>
      <c r="BUV51" s="12"/>
      <c r="BUW51" s="12"/>
      <c r="BUX51" s="13"/>
      <c r="BUY51" s="13"/>
      <c r="BUZ51" s="13"/>
      <c r="BVA51" s="14"/>
      <c r="BVB51" s="15"/>
      <c r="BVC51" s="16"/>
      <c r="BVD51" s="15"/>
      <c r="BVE51" s="16"/>
      <c r="BVF51" s="17"/>
      <c r="BVG51" s="17"/>
      <c r="BVH51" s="17"/>
      <c r="BVI51" s="18"/>
      <c r="BVJ51" s="10"/>
      <c r="BVK51" s="11"/>
      <c r="BVL51" s="11"/>
      <c r="BVM51" s="11"/>
      <c r="BVN51" s="11"/>
      <c r="BVO51" s="12"/>
      <c r="BVP51" s="12"/>
      <c r="BVQ51" s="12"/>
      <c r="BVR51" s="12"/>
      <c r="BVS51" s="13"/>
      <c r="BVT51" s="13"/>
      <c r="BVU51" s="13"/>
      <c r="BVV51" s="14"/>
      <c r="BVW51" s="15"/>
      <c r="BVX51" s="16"/>
      <c r="BVY51" s="15"/>
      <c r="BVZ51" s="16"/>
      <c r="BWA51" s="17"/>
      <c r="BWB51" s="17"/>
      <c r="BWC51" s="17"/>
      <c r="BWD51" s="18"/>
      <c r="BWE51" s="10"/>
      <c r="BWF51" s="11"/>
      <c r="BWG51" s="11"/>
      <c r="BWH51" s="11"/>
      <c r="BWI51" s="11"/>
      <c r="BWJ51" s="12"/>
      <c r="BWK51" s="12"/>
      <c r="BWL51" s="12"/>
      <c r="BWM51" s="12"/>
      <c r="BWN51" s="13"/>
      <c r="BWO51" s="13"/>
      <c r="BWP51" s="13"/>
      <c r="BWQ51" s="14"/>
      <c r="BWR51" s="15"/>
      <c r="BWS51" s="16"/>
      <c r="BWT51" s="15"/>
      <c r="BWU51" s="16"/>
      <c r="BWV51" s="17"/>
      <c r="BWW51" s="17"/>
      <c r="BWX51" s="17"/>
      <c r="BWY51" s="18"/>
      <c r="BWZ51" s="10"/>
      <c r="BXA51" s="11"/>
      <c r="BXB51" s="11"/>
      <c r="BXC51" s="11"/>
      <c r="BXD51" s="11"/>
      <c r="BXE51" s="12"/>
      <c r="BXF51" s="12"/>
      <c r="BXG51" s="12"/>
      <c r="BXH51" s="12"/>
      <c r="BXI51" s="13"/>
      <c r="BXJ51" s="13"/>
      <c r="BXK51" s="13"/>
      <c r="BXL51" s="14"/>
      <c r="BXM51" s="15"/>
      <c r="BXN51" s="16"/>
      <c r="BXO51" s="15"/>
      <c r="BXP51" s="16"/>
      <c r="BXQ51" s="17"/>
      <c r="BXR51" s="17"/>
      <c r="BXS51" s="17"/>
      <c r="BXT51" s="18"/>
      <c r="BXU51" s="10"/>
      <c r="BXV51" s="11"/>
      <c r="BXW51" s="11"/>
      <c r="BXX51" s="11"/>
      <c r="BXY51" s="11"/>
      <c r="BXZ51" s="12"/>
      <c r="BYA51" s="12"/>
      <c r="BYB51" s="12"/>
      <c r="BYC51" s="12"/>
      <c r="BYD51" s="13"/>
      <c r="BYE51" s="13"/>
      <c r="BYF51" s="13"/>
      <c r="BYG51" s="14"/>
      <c r="BYH51" s="15"/>
      <c r="BYI51" s="16"/>
      <c r="BYJ51" s="15"/>
      <c r="BYK51" s="16"/>
      <c r="BYL51" s="17"/>
      <c r="BYM51" s="17"/>
      <c r="BYN51" s="17"/>
      <c r="BYO51" s="18"/>
      <c r="BYP51" s="10"/>
      <c r="BYQ51" s="11"/>
      <c r="BYR51" s="11"/>
      <c r="BYS51" s="11"/>
      <c r="BYT51" s="11"/>
      <c r="BYU51" s="12"/>
      <c r="BYV51" s="12"/>
      <c r="BYW51" s="12"/>
      <c r="BYX51" s="12"/>
      <c r="BYY51" s="13"/>
      <c r="BYZ51" s="13"/>
      <c r="BZA51" s="13"/>
      <c r="BZB51" s="14"/>
      <c r="BZC51" s="15"/>
      <c r="BZD51" s="16"/>
      <c r="BZE51" s="15"/>
      <c r="BZF51" s="16"/>
      <c r="BZG51" s="17"/>
      <c r="BZH51" s="17"/>
      <c r="BZI51" s="17"/>
      <c r="BZJ51" s="18"/>
      <c r="BZK51" s="10"/>
      <c r="BZL51" s="11"/>
      <c r="BZM51" s="11"/>
      <c r="BZN51" s="11"/>
      <c r="BZO51" s="11"/>
      <c r="BZP51" s="12"/>
      <c r="BZQ51" s="12"/>
      <c r="BZR51" s="12"/>
      <c r="BZS51" s="12"/>
      <c r="BZT51" s="13"/>
      <c r="BZU51" s="13"/>
      <c r="BZV51" s="13"/>
      <c r="BZW51" s="14"/>
      <c r="BZX51" s="15"/>
      <c r="BZY51" s="16"/>
      <c r="BZZ51" s="15"/>
      <c r="CAA51" s="16"/>
      <c r="CAB51" s="17"/>
      <c r="CAC51" s="17"/>
      <c r="CAD51" s="17"/>
      <c r="CAE51" s="18"/>
      <c r="CAF51" s="10"/>
      <c r="CAG51" s="11"/>
      <c r="CAH51" s="11"/>
      <c r="CAI51" s="11"/>
      <c r="CAJ51" s="11"/>
      <c r="CAK51" s="12"/>
      <c r="CAL51" s="12"/>
      <c r="CAM51" s="12"/>
      <c r="CAN51" s="12"/>
      <c r="CAO51" s="13"/>
      <c r="CAP51" s="13"/>
      <c r="CAQ51" s="13"/>
      <c r="CAR51" s="14"/>
      <c r="CAS51" s="15"/>
      <c r="CAT51" s="16"/>
      <c r="CAU51" s="15"/>
      <c r="CAV51" s="16"/>
      <c r="CAW51" s="17"/>
      <c r="CAX51" s="17"/>
      <c r="CAY51" s="17"/>
      <c r="CAZ51" s="18"/>
      <c r="CBA51" s="10"/>
      <c r="CBB51" s="11"/>
      <c r="CBC51" s="11"/>
      <c r="CBD51" s="11"/>
      <c r="CBE51" s="11"/>
      <c r="CBF51" s="12"/>
      <c r="CBG51" s="12"/>
      <c r="CBH51" s="12"/>
      <c r="CBI51" s="12"/>
      <c r="CBJ51" s="13"/>
      <c r="CBK51" s="13"/>
      <c r="CBL51" s="13"/>
      <c r="CBM51" s="14"/>
      <c r="CBN51" s="15"/>
      <c r="CBO51" s="16"/>
      <c r="CBP51" s="15"/>
      <c r="CBQ51" s="16"/>
      <c r="CBR51" s="17"/>
      <c r="CBS51" s="17"/>
      <c r="CBT51" s="17"/>
      <c r="CBU51" s="18"/>
      <c r="CBV51" s="10"/>
      <c r="CBW51" s="11"/>
      <c r="CBX51" s="11"/>
      <c r="CBY51" s="11"/>
      <c r="CBZ51" s="11"/>
      <c r="CCA51" s="12"/>
      <c r="CCB51" s="12"/>
      <c r="CCC51" s="12"/>
      <c r="CCD51" s="12"/>
      <c r="CCE51" s="13"/>
      <c r="CCF51" s="13"/>
      <c r="CCG51" s="13"/>
      <c r="CCH51" s="14"/>
      <c r="CCI51" s="15"/>
      <c r="CCJ51" s="16"/>
      <c r="CCK51" s="15"/>
      <c r="CCL51" s="16"/>
      <c r="CCM51" s="17"/>
      <c r="CCN51" s="17"/>
      <c r="CCO51" s="17"/>
      <c r="CCP51" s="18"/>
      <c r="CCQ51" s="10"/>
      <c r="CCR51" s="11"/>
      <c r="CCS51" s="11"/>
      <c r="CCT51" s="11"/>
      <c r="CCU51" s="11"/>
      <c r="CCV51" s="12"/>
      <c r="CCW51" s="12"/>
      <c r="CCX51" s="12"/>
      <c r="CCY51" s="12"/>
      <c r="CCZ51" s="13"/>
      <c r="CDA51" s="13"/>
      <c r="CDB51" s="13"/>
      <c r="CDC51" s="14"/>
      <c r="CDD51" s="15"/>
      <c r="CDE51" s="16"/>
      <c r="CDF51" s="15"/>
      <c r="CDG51" s="16"/>
      <c r="CDH51" s="17"/>
      <c r="CDI51" s="17"/>
      <c r="CDJ51" s="17"/>
      <c r="CDK51" s="18"/>
      <c r="CDL51" s="10"/>
      <c r="CDM51" s="11"/>
      <c r="CDN51" s="11"/>
      <c r="CDO51" s="11"/>
      <c r="CDP51" s="11"/>
      <c r="CDQ51" s="12"/>
      <c r="CDR51" s="12"/>
      <c r="CDS51" s="12"/>
      <c r="CDT51" s="12"/>
      <c r="CDU51" s="13"/>
      <c r="CDV51" s="13"/>
      <c r="CDW51" s="13"/>
      <c r="CDX51" s="14"/>
      <c r="CDY51" s="15"/>
      <c r="CDZ51" s="16"/>
      <c r="CEA51" s="15"/>
      <c r="CEB51" s="16"/>
      <c r="CEC51" s="17"/>
      <c r="CED51" s="17"/>
      <c r="CEE51" s="17"/>
      <c r="CEF51" s="18"/>
      <c r="CEG51" s="10"/>
      <c r="CEH51" s="11"/>
      <c r="CEI51" s="11"/>
      <c r="CEJ51" s="11"/>
      <c r="CEK51" s="11"/>
      <c r="CEL51" s="12"/>
      <c r="CEM51" s="12"/>
      <c r="CEN51" s="12"/>
      <c r="CEO51" s="12"/>
      <c r="CEP51" s="13"/>
      <c r="CEQ51" s="13"/>
      <c r="CER51" s="13"/>
      <c r="CES51" s="14"/>
      <c r="CET51" s="15"/>
      <c r="CEU51" s="16"/>
      <c r="CEV51" s="15"/>
      <c r="CEW51" s="16"/>
      <c r="CEX51" s="17"/>
      <c r="CEY51" s="17"/>
      <c r="CEZ51" s="17"/>
      <c r="CFA51" s="18"/>
      <c r="CFB51" s="10"/>
      <c r="CFC51" s="11"/>
      <c r="CFD51" s="11"/>
      <c r="CFE51" s="11"/>
      <c r="CFF51" s="11"/>
      <c r="CFG51" s="12"/>
      <c r="CFH51" s="12"/>
      <c r="CFI51" s="12"/>
      <c r="CFJ51" s="12"/>
      <c r="CFK51" s="13"/>
      <c r="CFL51" s="13"/>
      <c r="CFM51" s="13"/>
      <c r="CFN51" s="14"/>
      <c r="CFO51" s="15"/>
      <c r="CFP51" s="16"/>
      <c r="CFQ51" s="15"/>
      <c r="CFR51" s="16"/>
      <c r="CFS51" s="17"/>
      <c r="CFT51" s="17"/>
      <c r="CFU51" s="17"/>
      <c r="CFV51" s="18"/>
      <c r="CFW51" s="10"/>
      <c r="CFX51" s="11"/>
      <c r="CFY51" s="11"/>
      <c r="CFZ51" s="11"/>
      <c r="CGA51" s="11"/>
      <c r="CGB51" s="12"/>
      <c r="CGC51" s="12"/>
      <c r="CGD51" s="12"/>
      <c r="CGE51" s="12"/>
      <c r="CGF51" s="13"/>
      <c r="CGG51" s="13"/>
      <c r="CGH51" s="13"/>
      <c r="CGI51" s="14"/>
      <c r="CGJ51" s="15"/>
      <c r="CGK51" s="16"/>
      <c r="CGL51" s="15"/>
      <c r="CGM51" s="16"/>
      <c r="CGN51" s="17"/>
      <c r="CGO51" s="17"/>
      <c r="CGP51" s="17"/>
      <c r="CGQ51" s="18"/>
      <c r="CGR51" s="10"/>
      <c r="CGS51" s="11"/>
      <c r="CGT51" s="11"/>
      <c r="CGU51" s="11"/>
      <c r="CGV51" s="11"/>
      <c r="CGW51" s="12"/>
      <c r="CGX51" s="12"/>
      <c r="CGY51" s="12"/>
      <c r="CGZ51" s="12"/>
      <c r="CHA51" s="13"/>
      <c r="CHB51" s="13"/>
      <c r="CHC51" s="13"/>
      <c r="CHD51" s="14"/>
      <c r="CHE51" s="15"/>
      <c r="CHF51" s="16"/>
      <c r="CHG51" s="15"/>
      <c r="CHH51" s="16"/>
      <c r="CHI51" s="17"/>
      <c r="CHJ51" s="17"/>
      <c r="CHK51" s="17"/>
      <c r="CHL51" s="18"/>
      <c r="CHM51" s="10"/>
      <c r="CHN51" s="11"/>
      <c r="CHO51" s="11"/>
      <c r="CHP51" s="11"/>
      <c r="CHQ51" s="11"/>
      <c r="CHR51" s="12"/>
      <c r="CHS51" s="12"/>
      <c r="CHT51" s="12"/>
      <c r="CHU51" s="12"/>
      <c r="CHV51" s="13"/>
      <c r="CHW51" s="13"/>
      <c r="CHX51" s="13"/>
      <c r="CHY51" s="14"/>
      <c r="CHZ51" s="15"/>
      <c r="CIA51" s="16"/>
      <c r="CIB51" s="15"/>
      <c r="CIC51" s="16"/>
      <c r="CID51" s="17"/>
      <c r="CIE51" s="17"/>
      <c r="CIF51" s="17"/>
      <c r="CIG51" s="18"/>
      <c r="CIH51" s="10"/>
      <c r="CII51" s="11"/>
      <c r="CIJ51" s="11"/>
      <c r="CIK51" s="11"/>
      <c r="CIL51" s="11"/>
      <c r="CIM51" s="12"/>
      <c r="CIN51" s="12"/>
      <c r="CIO51" s="12"/>
      <c r="CIP51" s="12"/>
      <c r="CIQ51" s="13"/>
      <c r="CIR51" s="13"/>
      <c r="CIS51" s="13"/>
      <c r="CIT51" s="14"/>
      <c r="CIU51" s="15"/>
      <c r="CIV51" s="16"/>
      <c r="CIW51" s="15"/>
      <c r="CIX51" s="16"/>
      <c r="CIY51" s="17"/>
      <c r="CIZ51" s="17"/>
      <c r="CJA51" s="17"/>
      <c r="CJB51" s="18"/>
      <c r="CJC51" s="10"/>
      <c r="CJD51" s="11"/>
      <c r="CJE51" s="11"/>
      <c r="CJF51" s="11"/>
      <c r="CJG51" s="11"/>
      <c r="CJH51" s="12"/>
      <c r="CJI51" s="12"/>
      <c r="CJJ51" s="12"/>
      <c r="CJK51" s="12"/>
      <c r="CJL51" s="13"/>
      <c r="CJM51" s="13"/>
      <c r="CJN51" s="13"/>
      <c r="CJO51" s="14"/>
      <c r="CJP51" s="15"/>
      <c r="CJQ51" s="16"/>
      <c r="CJR51" s="15"/>
      <c r="CJS51" s="16"/>
      <c r="CJT51" s="17"/>
      <c r="CJU51" s="17"/>
      <c r="CJV51" s="17"/>
      <c r="CJW51" s="18"/>
      <c r="CJX51" s="10"/>
      <c r="CJY51" s="11"/>
      <c r="CJZ51" s="11"/>
      <c r="CKA51" s="11"/>
      <c r="CKB51" s="11"/>
      <c r="CKC51" s="12"/>
      <c r="CKD51" s="12"/>
      <c r="CKE51" s="12"/>
      <c r="CKF51" s="12"/>
      <c r="CKG51" s="13"/>
      <c r="CKH51" s="13"/>
      <c r="CKI51" s="13"/>
      <c r="CKJ51" s="14"/>
      <c r="CKK51" s="15"/>
      <c r="CKL51" s="16"/>
      <c r="CKM51" s="15"/>
      <c r="CKN51" s="16"/>
      <c r="CKO51" s="17"/>
      <c r="CKP51" s="17"/>
      <c r="CKQ51" s="17"/>
      <c r="CKR51" s="18"/>
      <c r="CKS51" s="10"/>
      <c r="CKT51" s="11"/>
      <c r="CKU51" s="11"/>
      <c r="CKV51" s="11"/>
      <c r="CKW51" s="11"/>
      <c r="CKX51" s="12"/>
      <c r="CKY51" s="12"/>
      <c r="CKZ51" s="12"/>
      <c r="CLA51" s="12"/>
      <c r="CLB51" s="13"/>
      <c r="CLC51" s="13"/>
      <c r="CLD51" s="13"/>
      <c r="CLE51" s="14"/>
      <c r="CLF51" s="15"/>
      <c r="CLG51" s="16"/>
      <c r="CLH51" s="15"/>
      <c r="CLI51" s="16"/>
      <c r="CLJ51" s="17"/>
      <c r="CLK51" s="17"/>
      <c r="CLL51" s="17"/>
      <c r="CLM51" s="18"/>
      <c r="CLN51" s="10"/>
      <c r="CLO51" s="11"/>
      <c r="CLP51" s="11"/>
      <c r="CLQ51" s="11"/>
      <c r="CLR51" s="11"/>
      <c r="CLS51" s="12"/>
      <c r="CLT51" s="12"/>
      <c r="CLU51" s="12"/>
      <c r="CLV51" s="12"/>
      <c r="CLW51" s="13"/>
      <c r="CLX51" s="13"/>
      <c r="CLY51" s="13"/>
      <c r="CLZ51" s="14"/>
      <c r="CMA51" s="15"/>
      <c r="CMB51" s="16"/>
      <c r="CMC51" s="15"/>
      <c r="CMD51" s="16"/>
      <c r="CME51" s="17"/>
      <c r="CMF51" s="17"/>
      <c r="CMG51" s="17"/>
      <c r="CMH51" s="18"/>
      <c r="CMI51" s="10"/>
      <c r="CMJ51" s="11"/>
      <c r="CMK51" s="11"/>
      <c r="CML51" s="11"/>
      <c r="CMM51" s="11"/>
      <c r="CMN51" s="12"/>
      <c r="CMO51" s="12"/>
      <c r="CMP51" s="12"/>
      <c r="CMQ51" s="12"/>
      <c r="CMR51" s="13"/>
      <c r="CMS51" s="13"/>
      <c r="CMT51" s="13"/>
      <c r="CMU51" s="14"/>
      <c r="CMV51" s="15"/>
      <c r="CMW51" s="16"/>
      <c r="CMX51" s="15"/>
      <c r="CMY51" s="16"/>
      <c r="CMZ51" s="17"/>
      <c r="CNA51" s="17"/>
      <c r="CNB51" s="17"/>
      <c r="CNC51" s="18"/>
      <c r="CND51" s="10"/>
      <c r="CNE51" s="11"/>
      <c r="CNF51" s="11"/>
      <c r="CNG51" s="11"/>
      <c r="CNH51" s="11"/>
      <c r="CNI51" s="12"/>
      <c r="CNJ51" s="12"/>
      <c r="CNK51" s="12"/>
      <c r="CNL51" s="12"/>
      <c r="CNM51" s="13"/>
      <c r="CNN51" s="13"/>
      <c r="CNO51" s="13"/>
      <c r="CNP51" s="14"/>
      <c r="CNQ51" s="15"/>
      <c r="CNR51" s="16"/>
      <c r="CNS51" s="15"/>
      <c r="CNT51" s="16"/>
      <c r="CNU51" s="17"/>
      <c r="CNV51" s="17"/>
      <c r="CNW51" s="17"/>
      <c r="CNX51" s="18"/>
      <c r="CNY51" s="10"/>
      <c r="CNZ51" s="11"/>
      <c r="COA51" s="11"/>
      <c r="COB51" s="11"/>
      <c r="COC51" s="11"/>
      <c r="COD51" s="12"/>
      <c r="COE51" s="12"/>
      <c r="COF51" s="12"/>
      <c r="COG51" s="12"/>
      <c r="COH51" s="13"/>
      <c r="COI51" s="13"/>
      <c r="COJ51" s="13"/>
      <c r="COK51" s="14"/>
      <c r="COL51" s="15"/>
      <c r="COM51" s="16"/>
      <c r="CON51" s="15"/>
      <c r="COO51" s="16"/>
      <c r="COP51" s="17"/>
      <c r="COQ51" s="17"/>
      <c r="COR51" s="17"/>
      <c r="COS51" s="18"/>
      <c r="COT51" s="10"/>
      <c r="COU51" s="11"/>
      <c r="COV51" s="11"/>
      <c r="COW51" s="11"/>
      <c r="COX51" s="11"/>
      <c r="COY51" s="12"/>
      <c r="COZ51" s="12"/>
      <c r="CPA51" s="12"/>
      <c r="CPB51" s="12"/>
      <c r="CPC51" s="13"/>
      <c r="CPD51" s="13"/>
      <c r="CPE51" s="13"/>
      <c r="CPF51" s="14"/>
      <c r="CPG51" s="15"/>
      <c r="CPH51" s="16"/>
      <c r="CPI51" s="15"/>
      <c r="CPJ51" s="16"/>
      <c r="CPK51" s="17"/>
      <c r="CPL51" s="17"/>
      <c r="CPM51" s="17"/>
      <c r="CPN51" s="18"/>
      <c r="CPO51" s="10"/>
      <c r="CPP51" s="11"/>
      <c r="CPQ51" s="11"/>
      <c r="CPR51" s="11"/>
      <c r="CPS51" s="11"/>
      <c r="CPT51" s="12"/>
      <c r="CPU51" s="12"/>
      <c r="CPV51" s="12"/>
      <c r="CPW51" s="12"/>
      <c r="CPX51" s="13"/>
      <c r="CPY51" s="13"/>
      <c r="CPZ51" s="13"/>
      <c r="CQA51" s="14"/>
      <c r="CQB51" s="15"/>
      <c r="CQC51" s="16"/>
      <c r="CQD51" s="15"/>
      <c r="CQE51" s="16"/>
      <c r="CQF51" s="17"/>
      <c r="CQG51" s="17"/>
      <c r="CQH51" s="17"/>
      <c r="CQI51" s="18"/>
      <c r="CQJ51" s="10"/>
      <c r="CQK51" s="11"/>
      <c r="CQL51" s="11"/>
      <c r="CQM51" s="11"/>
      <c r="CQN51" s="11"/>
      <c r="CQO51" s="12"/>
      <c r="CQP51" s="12"/>
      <c r="CQQ51" s="12"/>
      <c r="CQR51" s="12"/>
      <c r="CQS51" s="13"/>
      <c r="CQT51" s="13"/>
      <c r="CQU51" s="13"/>
      <c r="CQV51" s="14"/>
      <c r="CQW51" s="15"/>
      <c r="CQX51" s="16"/>
      <c r="CQY51" s="15"/>
      <c r="CQZ51" s="16"/>
      <c r="CRA51" s="17"/>
      <c r="CRB51" s="17"/>
      <c r="CRC51" s="17"/>
      <c r="CRD51" s="18"/>
      <c r="CRE51" s="10"/>
      <c r="CRF51" s="11"/>
      <c r="CRG51" s="11"/>
      <c r="CRH51" s="11"/>
      <c r="CRI51" s="11"/>
      <c r="CRJ51" s="12"/>
      <c r="CRK51" s="12"/>
      <c r="CRL51" s="12"/>
      <c r="CRM51" s="12"/>
      <c r="CRN51" s="13"/>
      <c r="CRO51" s="13"/>
      <c r="CRP51" s="13"/>
      <c r="CRQ51" s="14"/>
      <c r="CRR51" s="15"/>
      <c r="CRS51" s="16"/>
      <c r="CRT51" s="15"/>
      <c r="CRU51" s="16"/>
      <c r="CRV51" s="17"/>
      <c r="CRW51" s="17"/>
      <c r="CRX51" s="17"/>
      <c r="CRY51" s="18"/>
      <c r="CRZ51" s="10"/>
      <c r="CSA51" s="11"/>
      <c r="CSB51" s="11"/>
      <c r="CSC51" s="11"/>
      <c r="CSD51" s="11"/>
      <c r="CSE51" s="12"/>
      <c r="CSF51" s="12"/>
      <c r="CSG51" s="12"/>
      <c r="CSH51" s="12"/>
      <c r="CSI51" s="13"/>
      <c r="CSJ51" s="13"/>
      <c r="CSK51" s="13"/>
      <c r="CSL51" s="14"/>
      <c r="CSM51" s="15"/>
      <c r="CSN51" s="16"/>
      <c r="CSO51" s="15"/>
      <c r="CSP51" s="16"/>
      <c r="CSQ51" s="17"/>
      <c r="CSR51" s="17"/>
      <c r="CSS51" s="17"/>
      <c r="CST51" s="18"/>
      <c r="CSU51" s="10"/>
      <c r="CSV51" s="11"/>
      <c r="CSW51" s="11"/>
      <c r="CSX51" s="11"/>
      <c r="CSY51" s="11"/>
      <c r="CSZ51" s="12"/>
      <c r="CTA51" s="12"/>
      <c r="CTB51" s="12"/>
      <c r="CTC51" s="12"/>
      <c r="CTD51" s="13"/>
      <c r="CTE51" s="13"/>
      <c r="CTF51" s="13"/>
      <c r="CTG51" s="14"/>
      <c r="CTH51" s="15"/>
      <c r="CTI51" s="16"/>
      <c r="CTJ51" s="15"/>
      <c r="CTK51" s="16"/>
      <c r="CTL51" s="17"/>
      <c r="CTM51" s="17"/>
      <c r="CTN51" s="17"/>
      <c r="CTO51" s="18"/>
      <c r="CTP51" s="10"/>
      <c r="CTQ51" s="11"/>
      <c r="CTR51" s="11"/>
      <c r="CTS51" s="11"/>
      <c r="CTT51" s="11"/>
      <c r="CTU51" s="12"/>
      <c r="CTV51" s="12"/>
      <c r="CTW51" s="12"/>
      <c r="CTX51" s="12"/>
      <c r="CTY51" s="13"/>
      <c r="CTZ51" s="13"/>
      <c r="CUA51" s="13"/>
      <c r="CUB51" s="14"/>
      <c r="CUC51" s="15"/>
      <c r="CUD51" s="16"/>
      <c r="CUE51" s="15"/>
      <c r="CUF51" s="16"/>
      <c r="CUG51" s="17"/>
      <c r="CUH51" s="17"/>
      <c r="CUI51" s="17"/>
      <c r="CUJ51" s="18"/>
      <c r="CUK51" s="10"/>
      <c r="CUL51" s="11"/>
      <c r="CUM51" s="11"/>
      <c r="CUN51" s="11"/>
      <c r="CUO51" s="11"/>
      <c r="CUP51" s="12"/>
      <c r="CUQ51" s="12"/>
      <c r="CUR51" s="12"/>
      <c r="CUS51" s="12"/>
      <c r="CUT51" s="13"/>
      <c r="CUU51" s="13"/>
      <c r="CUV51" s="13"/>
      <c r="CUW51" s="14"/>
      <c r="CUX51" s="15"/>
      <c r="CUY51" s="16"/>
      <c r="CUZ51" s="15"/>
      <c r="CVA51" s="16"/>
      <c r="CVB51" s="17"/>
      <c r="CVC51" s="17"/>
      <c r="CVD51" s="17"/>
      <c r="CVE51" s="18"/>
      <c r="CVF51" s="10"/>
      <c r="CVG51" s="11"/>
      <c r="CVH51" s="11"/>
      <c r="CVI51" s="11"/>
      <c r="CVJ51" s="11"/>
      <c r="CVK51" s="12"/>
      <c r="CVL51" s="12"/>
      <c r="CVM51" s="12"/>
      <c r="CVN51" s="12"/>
      <c r="CVO51" s="13"/>
      <c r="CVP51" s="13"/>
      <c r="CVQ51" s="13"/>
      <c r="CVR51" s="14"/>
      <c r="CVS51" s="15"/>
      <c r="CVT51" s="16"/>
      <c r="CVU51" s="15"/>
      <c r="CVV51" s="16"/>
      <c r="CVW51" s="17"/>
      <c r="CVX51" s="17"/>
      <c r="CVY51" s="17"/>
      <c r="CVZ51" s="18"/>
      <c r="CWA51" s="10"/>
      <c r="CWB51" s="11"/>
      <c r="CWC51" s="11"/>
      <c r="CWD51" s="11"/>
      <c r="CWE51" s="11"/>
      <c r="CWF51" s="12"/>
      <c r="CWG51" s="12"/>
      <c r="CWH51" s="12"/>
      <c r="CWI51" s="12"/>
      <c r="CWJ51" s="13"/>
      <c r="CWK51" s="13"/>
      <c r="CWL51" s="13"/>
      <c r="CWM51" s="14"/>
      <c r="CWN51" s="15"/>
      <c r="CWO51" s="16"/>
      <c r="CWP51" s="15"/>
      <c r="CWQ51" s="16"/>
      <c r="CWR51" s="17"/>
      <c r="CWS51" s="17"/>
      <c r="CWT51" s="17"/>
      <c r="CWU51" s="18"/>
      <c r="CWV51" s="10"/>
      <c r="CWW51" s="11"/>
      <c r="CWX51" s="11"/>
      <c r="CWY51" s="11"/>
      <c r="CWZ51" s="11"/>
      <c r="CXA51" s="12"/>
      <c r="CXB51" s="12"/>
      <c r="CXC51" s="12"/>
      <c r="CXD51" s="12"/>
      <c r="CXE51" s="13"/>
      <c r="CXF51" s="13"/>
      <c r="CXG51" s="13"/>
      <c r="CXH51" s="14"/>
      <c r="CXI51" s="15"/>
      <c r="CXJ51" s="16"/>
      <c r="CXK51" s="15"/>
      <c r="CXL51" s="16"/>
      <c r="CXM51" s="17"/>
      <c r="CXN51" s="17"/>
      <c r="CXO51" s="17"/>
      <c r="CXP51" s="18"/>
      <c r="CXQ51" s="10"/>
      <c r="CXR51" s="11"/>
      <c r="CXS51" s="11"/>
      <c r="CXT51" s="11"/>
      <c r="CXU51" s="11"/>
      <c r="CXV51" s="12"/>
      <c r="CXW51" s="12"/>
      <c r="CXX51" s="12"/>
      <c r="CXY51" s="12"/>
      <c r="CXZ51" s="13"/>
      <c r="CYA51" s="13"/>
      <c r="CYB51" s="13"/>
      <c r="CYC51" s="14"/>
      <c r="CYD51" s="15"/>
      <c r="CYE51" s="16"/>
      <c r="CYF51" s="15"/>
      <c r="CYG51" s="16"/>
      <c r="CYH51" s="17"/>
      <c r="CYI51" s="17"/>
      <c r="CYJ51" s="17"/>
      <c r="CYK51" s="18"/>
      <c r="CYL51" s="10"/>
      <c r="CYM51" s="11"/>
      <c r="CYN51" s="11"/>
      <c r="CYO51" s="11"/>
      <c r="CYP51" s="11"/>
      <c r="CYQ51" s="12"/>
      <c r="CYR51" s="12"/>
      <c r="CYS51" s="12"/>
      <c r="CYT51" s="12"/>
      <c r="CYU51" s="13"/>
      <c r="CYV51" s="13"/>
      <c r="CYW51" s="13"/>
      <c r="CYX51" s="14"/>
      <c r="CYY51" s="15"/>
      <c r="CYZ51" s="16"/>
      <c r="CZA51" s="15"/>
      <c r="CZB51" s="16"/>
      <c r="CZC51" s="17"/>
      <c r="CZD51" s="17"/>
      <c r="CZE51" s="17"/>
      <c r="CZF51" s="18"/>
      <c r="CZG51" s="10"/>
      <c r="CZH51" s="11"/>
      <c r="CZI51" s="11"/>
      <c r="CZJ51" s="11"/>
      <c r="CZK51" s="11"/>
      <c r="CZL51" s="12"/>
      <c r="CZM51" s="12"/>
      <c r="CZN51" s="12"/>
      <c r="CZO51" s="12"/>
      <c r="CZP51" s="13"/>
      <c r="CZQ51" s="13"/>
      <c r="CZR51" s="13"/>
      <c r="CZS51" s="14"/>
      <c r="CZT51" s="15"/>
      <c r="CZU51" s="16"/>
      <c r="CZV51" s="15"/>
      <c r="CZW51" s="16"/>
      <c r="CZX51" s="17"/>
      <c r="CZY51" s="17"/>
      <c r="CZZ51" s="17"/>
      <c r="DAA51" s="18"/>
      <c r="DAB51" s="10"/>
      <c r="DAC51" s="11"/>
      <c r="DAD51" s="11"/>
      <c r="DAE51" s="11"/>
      <c r="DAF51" s="11"/>
      <c r="DAG51" s="12"/>
      <c r="DAH51" s="12"/>
      <c r="DAI51" s="12"/>
      <c r="DAJ51" s="12"/>
      <c r="DAK51" s="13"/>
      <c r="DAL51" s="13"/>
      <c r="DAM51" s="13"/>
      <c r="DAN51" s="14"/>
      <c r="DAO51" s="15"/>
      <c r="DAP51" s="16"/>
      <c r="DAQ51" s="15"/>
      <c r="DAR51" s="16"/>
      <c r="DAS51" s="17"/>
      <c r="DAT51" s="17"/>
      <c r="DAU51" s="17"/>
      <c r="DAV51" s="18"/>
      <c r="DAW51" s="10"/>
      <c r="DAX51" s="11"/>
      <c r="DAY51" s="11"/>
      <c r="DAZ51" s="11"/>
      <c r="DBA51" s="11"/>
      <c r="DBB51" s="12"/>
      <c r="DBC51" s="12"/>
      <c r="DBD51" s="12"/>
      <c r="DBE51" s="12"/>
      <c r="DBF51" s="13"/>
      <c r="DBG51" s="13"/>
      <c r="DBH51" s="13"/>
      <c r="DBI51" s="14"/>
      <c r="DBJ51" s="15"/>
      <c r="DBK51" s="16"/>
      <c r="DBL51" s="15"/>
      <c r="DBM51" s="16"/>
      <c r="DBN51" s="17"/>
      <c r="DBO51" s="17"/>
      <c r="DBP51" s="17"/>
      <c r="DBQ51" s="18"/>
      <c r="DBR51" s="10"/>
      <c r="DBS51" s="11"/>
      <c r="DBT51" s="11"/>
      <c r="DBU51" s="11"/>
      <c r="DBV51" s="11"/>
      <c r="DBW51" s="12"/>
      <c r="DBX51" s="12"/>
      <c r="DBY51" s="12"/>
      <c r="DBZ51" s="12"/>
      <c r="DCA51" s="13"/>
      <c r="DCB51" s="13"/>
      <c r="DCC51" s="13"/>
      <c r="DCD51" s="14"/>
      <c r="DCE51" s="15"/>
      <c r="DCF51" s="16"/>
      <c r="DCG51" s="15"/>
      <c r="DCH51" s="16"/>
      <c r="DCI51" s="17"/>
      <c r="DCJ51" s="17"/>
      <c r="DCK51" s="17"/>
      <c r="DCL51" s="18"/>
      <c r="DCM51" s="10"/>
      <c r="DCN51" s="11"/>
      <c r="DCO51" s="11"/>
      <c r="DCP51" s="11"/>
      <c r="DCQ51" s="11"/>
      <c r="DCR51" s="12"/>
      <c r="DCS51" s="12"/>
      <c r="DCT51" s="12"/>
      <c r="DCU51" s="12"/>
      <c r="DCV51" s="13"/>
      <c r="DCW51" s="13"/>
      <c r="DCX51" s="13"/>
      <c r="DCY51" s="14"/>
      <c r="DCZ51" s="15"/>
      <c r="DDA51" s="16"/>
      <c r="DDB51" s="15"/>
      <c r="DDC51" s="16"/>
      <c r="DDD51" s="17"/>
      <c r="DDE51" s="17"/>
      <c r="DDF51" s="17"/>
      <c r="DDG51" s="18"/>
      <c r="DDH51" s="10"/>
      <c r="DDI51" s="11"/>
      <c r="DDJ51" s="11"/>
      <c r="DDK51" s="11"/>
      <c r="DDL51" s="11"/>
      <c r="DDM51" s="12"/>
      <c r="DDN51" s="12"/>
      <c r="DDO51" s="12"/>
      <c r="DDP51" s="12"/>
      <c r="DDQ51" s="13"/>
      <c r="DDR51" s="13"/>
      <c r="DDS51" s="13"/>
      <c r="DDT51" s="14"/>
      <c r="DDU51" s="15"/>
      <c r="DDV51" s="16"/>
      <c r="DDW51" s="15"/>
      <c r="DDX51" s="16"/>
      <c r="DDY51" s="17"/>
      <c r="DDZ51" s="17"/>
      <c r="DEA51" s="17"/>
      <c r="DEB51" s="18"/>
      <c r="DEC51" s="10"/>
      <c r="DED51" s="11"/>
      <c r="DEE51" s="11"/>
      <c r="DEF51" s="11"/>
      <c r="DEG51" s="11"/>
      <c r="DEH51" s="12"/>
      <c r="DEI51" s="12"/>
      <c r="DEJ51" s="12"/>
      <c r="DEK51" s="12"/>
      <c r="DEL51" s="13"/>
      <c r="DEM51" s="13"/>
      <c r="DEN51" s="13"/>
      <c r="DEO51" s="14"/>
      <c r="DEP51" s="15"/>
      <c r="DEQ51" s="16"/>
      <c r="DER51" s="15"/>
      <c r="DES51" s="16"/>
      <c r="DET51" s="17"/>
      <c r="DEU51" s="17"/>
      <c r="DEV51" s="17"/>
      <c r="DEW51" s="18"/>
      <c r="DEX51" s="10"/>
      <c r="DEY51" s="11"/>
      <c r="DEZ51" s="11"/>
      <c r="DFA51" s="11"/>
      <c r="DFB51" s="11"/>
      <c r="DFC51" s="12"/>
      <c r="DFD51" s="12"/>
      <c r="DFE51" s="12"/>
      <c r="DFF51" s="12"/>
      <c r="DFG51" s="13"/>
      <c r="DFH51" s="13"/>
      <c r="DFI51" s="13"/>
      <c r="DFJ51" s="14"/>
      <c r="DFK51" s="15"/>
      <c r="DFL51" s="16"/>
      <c r="DFM51" s="15"/>
      <c r="DFN51" s="16"/>
      <c r="DFO51" s="17"/>
      <c r="DFP51" s="17"/>
      <c r="DFQ51" s="17"/>
      <c r="DFR51" s="18"/>
      <c r="DFS51" s="10"/>
      <c r="DFT51" s="11"/>
      <c r="DFU51" s="11"/>
      <c r="DFV51" s="11"/>
      <c r="DFW51" s="11"/>
      <c r="DFX51" s="12"/>
      <c r="DFY51" s="12"/>
      <c r="DFZ51" s="12"/>
      <c r="DGA51" s="12"/>
      <c r="DGB51" s="13"/>
      <c r="DGC51" s="13"/>
      <c r="DGD51" s="13"/>
      <c r="DGE51" s="14"/>
      <c r="DGF51" s="15"/>
      <c r="DGG51" s="16"/>
      <c r="DGH51" s="15"/>
      <c r="DGI51" s="16"/>
      <c r="DGJ51" s="17"/>
      <c r="DGK51" s="17"/>
      <c r="DGL51" s="17"/>
      <c r="DGM51" s="18"/>
      <c r="DGN51" s="10"/>
      <c r="DGO51" s="11"/>
      <c r="DGP51" s="11"/>
      <c r="DGQ51" s="11"/>
      <c r="DGR51" s="11"/>
      <c r="DGS51" s="12"/>
      <c r="DGT51" s="12"/>
      <c r="DGU51" s="12"/>
      <c r="DGV51" s="12"/>
      <c r="DGW51" s="13"/>
      <c r="DGX51" s="13"/>
      <c r="DGY51" s="13"/>
      <c r="DGZ51" s="14"/>
      <c r="DHA51" s="15"/>
      <c r="DHB51" s="16"/>
      <c r="DHC51" s="15"/>
      <c r="DHD51" s="16"/>
      <c r="DHE51" s="17"/>
      <c r="DHF51" s="17"/>
      <c r="DHG51" s="17"/>
      <c r="DHH51" s="18"/>
      <c r="DHI51" s="10"/>
      <c r="DHJ51" s="11"/>
      <c r="DHK51" s="11"/>
      <c r="DHL51" s="11"/>
      <c r="DHM51" s="11"/>
      <c r="DHN51" s="12"/>
      <c r="DHO51" s="12"/>
      <c r="DHP51" s="12"/>
      <c r="DHQ51" s="12"/>
      <c r="DHR51" s="13"/>
      <c r="DHS51" s="13"/>
      <c r="DHT51" s="13"/>
      <c r="DHU51" s="14"/>
      <c r="DHV51" s="15"/>
      <c r="DHW51" s="16"/>
      <c r="DHX51" s="15"/>
      <c r="DHY51" s="16"/>
      <c r="DHZ51" s="17"/>
      <c r="DIA51" s="17"/>
      <c r="DIB51" s="17"/>
      <c r="DIC51" s="18"/>
      <c r="DID51" s="10"/>
      <c r="DIE51" s="11"/>
      <c r="DIF51" s="11"/>
      <c r="DIG51" s="11"/>
      <c r="DIH51" s="11"/>
      <c r="DII51" s="12"/>
      <c r="DIJ51" s="12"/>
      <c r="DIK51" s="12"/>
      <c r="DIL51" s="12"/>
      <c r="DIM51" s="13"/>
      <c r="DIN51" s="13"/>
      <c r="DIO51" s="13"/>
      <c r="DIP51" s="14"/>
      <c r="DIQ51" s="15"/>
      <c r="DIR51" s="16"/>
      <c r="DIS51" s="15"/>
      <c r="DIT51" s="16"/>
      <c r="DIU51" s="17"/>
      <c r="DIV51" s="17"/>
      <c r="DIW51" s="17"/>
      <c r="DIX51" s="18"/>
      <c r="DIY51" s="10"/>
      <c r="DIZ51" s="11"/>
      <c r="DJA51" s="11"/>
      <c r="DJB51" s="11"/>
      <c r="DJC51" s="11"/>
      <c r="DJD51" s="12"/>
      <c r="DJE51" s="12"/>
      <c r="DJF51" s="12"/>
      <c r="DJG51" s="12"/>
      <c r="DJH51" s="13"/>
      <c r="DJI51" s="13"/>
      <c r="DJJ51" s="13"/>
      <c r="DJK51" s="14"/>
      <c r="DJL51" s="15"/>
      <c r="DJM51" s="16"/>
      <c r="DJN51" s="15"/>
      <c r="DJO51" s="16"/>
      <c r="DJP51" s="17"/>
      <c r="DJQ51" s="17"/>
      <c r="DJR51" s="17"/>
      <c r="DJS51" s="18"/>
      <c r="DJT51" s="10"/>
      <c r="DJU51" s="11"/>
      <c r="DJV51" s="11"/>
      <c r="DJW51" s="11"/>
      <c r="DJX51" s="11"/>
      <c r="DJY51" s="12"/>
      <c r="DJZ51" s="12"/>
      <c r="DKA51" s="12"/>
      <c r="DKB51" s="12"/>
      <c r="DKC51" s="13"/>
      <c r="DKD51" s="13"/>
      <c r="DKE51" s="13"/>
      <c r="DKF51" s="14"/>
      <c r="DKG51" s="15"/>
      <c r="DKH51" s="16"/>
      <c r="DKI51" s="15"/>
      <c r="DKJ51" s="16"/>
      <c r="DKK51" s="17"/>
      <c r="DKL51" s="17"/>
      <c r="DKM51" s="17"/>
      <c r="DKN51" s="18"/>
      <c r="DKO51" s="10"/>
      <c r="DKP51" s="11"/>
      <c r="DKQ51" s="11"/>
      <c r="DKR51" s="11"/>
      <c r="DKS51" s="11"/>
      <c r="DKT51" s="12"/>
      <c r="DKU51" s="12"/>
      <c r="DKV51" s="12"/>
      <c r="DKW51" s="12"/>
      <c r="DKX51" s="13"/>
      <c r="DKY51" s="13"/>
      <c r="DKZ51" s="13"/>
      <c r="DLA51" s="14"/>
      <c r="DLB51" s="15"/>
      <c r="DLC51" s="16"/>
      <c r="DLD51" s="15"/>
      <c r="DLE51" s="16"/>
      <c r="DLF51" s="17"/>
      <c r="DLG51" s="17"/>
      <c r="DLH51" s="17"/>
      <c r="DLI51" s="18"/>
      <c r="DLJ51" s="10"/>
      <c r="DLK51" s="11"/>
      <c r="DLL51" s="11"/>
      <c r="DLM51" s="11"/>
      <c r="DLN51" s="11"/>
      <c r="DLO51" s="12"/>
      <c r="DLP51" s="12"/>
      <c r="DLQ51" s="12"/>
      <c r="DLR51" s="12"/>
      <c r="DLS51" s="13"/>
      <c r="DLT51" s="13"/>
      <c r="DLU51" s="13"/>
      <c r="DLV51" s="14"/>
      <c r="DLW51" s="15"/>
      <c r="DLX51" s="16"/>
      <c r="DLY51" s="15"/>
      <c r="DLZ51" s="16"/>
      <c r="DMA51" s="17"/>
      <c r="DMB51" s="17"/>
      <c r="DMC51" s="17"/>
      <c r="DMD51" s="18"/>
      <c r="DME51" s="10"/>
      <c r="DMF51" s="11"/>
      <c r="DMG51" s="11"/>
      <c r="DMH51" s="11"/>
      <c r="DMI51" s="11"/>
      <c r="DMJ51" s="12"/>
      <c r="DMK51" s="12"/>
      <c r="DML51" s="12"/>
      <c r="DMM51" s="12"/>
      <c r="DMN51" s="13"/>
      <c r="DMO51" s="13"/>
      <c r="DMP51" s="13"/>
      <c r="DMQ51" s="14"/>
      <c r="DMR51" s="15"/>
      <c r="DMS51" s="16"/>
      <c r="DMT51" s="15"/>
      <c r="DMU51" s="16"/>
      <c r="DMV51" s="17"/>
      <c r="DMW51" s="17"/>
      <c r="DMX51" s="17"/>
      <c r="DMY51" s="18"/>
      <c r="DMZ51" s="10"/>
      <c r="DNA51" s="11"/>
      <c r="DNB51" s="11"/>
      <c r="DNC51" s="11"/>
      <c r="DND51" s="11"/>
      <c r="DNE51" s="12"/>
      <c r="DNF51" s="12"/>
      <c r="DNG51" s="12"/>
      <c r="DNH51" s="12"/>
      <c r="DNI51" s="13"/>
      <c r="DNJ51" s="13"/>
      <c r="DNK51" s="13"/>
      <c r="DNL51" s="14"/>
      <c r="DNM51" s="15"/>
      <c r="DNN51" s="16"/>
      <c r="DNO51" s="15"/>
      <c r="DNP51" s="16"/>
      <c r="DNQ51" s="17"/>
      <c r="DNR51" s="17"/>
      <c r="DNS51" s="17"/>
      <c r="DNT51" s="18"/>
      <c r="DNU51" s="10"/>
      <c r="DNV51" s="11"/>
      <c r="DNW51" s="11"/>
      <c r="DNX51" s="11"/>
      <c r="DNY51" s="11"/>
      <c r="DNZ51" s="12"/>
      <c r="DOA51" s="12"/>
      <c r="DOB51" s="12"/>
      <c r="DOC51" s="12"/>
      <c r="DOD51" s="13"/>
      <c r="DOE51" s="13"/>
      <c r="DOF51" s="13"/>
      <c r="DOG51" s="14"/>
      <c r="DOH51" s="15"/>
      <c r="DOI51" s="16"/>
      <c r="DOJ51" s="15"/>
      <c r="DOK51" s="16"/>
      <c r="DOL51" s="17"/>
      <c r="DOM51" s="17"/>
      <c r="DON51" s="17"/>
      <c r="DOO51" s="18"/>
      <c r="DOP51" s="10"/>
      <c r="DOQ51" s="11"/>
      <c r="DOR51" s="11"/>
      <c r="DOS51" s="11"/>
      <c r="DOT51" s="11"/>
      <c r="DOU51" s="12"/>
      <c r="DOV51" s="12"/>
      <c r="DOW51" s="12"/>
      <c r="DOX51" s="12"/>
      <c r="DOY51" s="13"/>
      <c r="DOZ51" s="13"/>
      <c r="DPA51" s="13"/>
      <c r="DPB51" s="14"/>
      <c r="DPC51" s="15"/>
      <c r="DPD51" s="16"/>
      <c r="DPE51" s="15"/>
      <c r="DPF51" s="16"/>
      <c r="DPG51" s="17"/>
      <c r="DPH51" s="17"/>
      <c r="DPI51" s="17"/>
      <c r="DPJ51" s="18"/>
      <c r="DPK51" s="10"/>
      <c r="DPL51" s="11"/>
      <c r="DPM51" s="11"/>
      <c r="DPN51" s="11"/>
      <c r="DPO51" s="11"/>
      <c r="DPP51" s="12"/>
      <c r="DPQ51" s="12"/>
      <c r="DPR51" s="12"/>
      <c r="DPS51" s="12"/>
      <c r="DPT51" s="13"/>
      <c r="DPU51" s="13"/>
      <c r="DPV51" s="13"/>
      <c r="DPW51" s="14"/>
      <c r="DPX51" s="15"/>
      <c r="DPY51" s="16"/>
      <c r="DPZ51" s="15"/>
      <c r="DQA51" s="16"/>
      <c r="DQB51" s="17"/>
      <c r="DQC51" s="17"/>
      <c r="DQD51" s="17"/>
      <c r="DQE51" s="18"/>
      <c r="DQF51" s="10"/>
      <c r="DQG51" s="11"/>
      <c r="DQH51" s="11"/>
      <c r="DQI51" s="11"/>
      <c r="DQJ51" s="11"/>
      <c r="DQK51" s="12"/>
      <c r="DQL51" s="12"/>
      <c r="DQM51" s="12"/>
      <c r="DQN51" s="12"/>
      <c r="DQO51" s="13"/>
      <c r="DQP51" s="13"/>
      <c r="DQQ51" s="13"/>
      <c r="DQR51" s="14"/>
      <c r="DQS51" s="15"/>
      <c r="DQT51" s="16"/>
      <c r="DQU51" s="15"/>
      <c r="DQV51" s="16"/>
      <c r="DQW51" s="17"/>
      <c r="DQX51" s="17"/>
      <c r="DQY51" s="17"/>
      <c r="DQZ51" s="18"/>
      <c r="DRA51" s="10"/>
      <c r="DRB51" s="11"/>
      <c r="DRC51" s="11"/>
      <c r="DRD51" s="11"/>
      <c r="DRE51" s="11"/>
      <c r="DRF51" s="12"/>
      <c r="DRG51" s="12"/>
      <c r="DRH51" s="12"/>
      <c r="DRI51" s="12"/>
      <c r="DRJ51" s="13"/>
      <c r="DRK51" s="13"/>
      <c r="DRL51" s="13"/>
      <c r="DRM51" s="14"/>
      <c r="DRN51" s="15"/>
      <c r="DRO51" s="16"/>
      <c r="DRP51" s="15"/>
      <c r="DRQ51" s="16"/>
      <c r="DRR51" s="17"/>
      <c r="DRS51" s="17"/>
      <c r="DRT51" s="17"/>
      <c r="DRU51" s="18"/>
      <c r="DRV51" s="10"/>
      <c r="DRW51" s="11"/>
      <c r="DRX51" s="11"/>
      <c r="DRY51" s="11"/>
      <c r="DRZ51" s="11"/>
      <c r="DSA51" s="12"/>
      <c r="DSB51" s="12"/>
      <c r="DSC51" s="12"/>
      <c r="DSD51" s="12"/>
      <c r="DSE51" s="13"/>
      <c r="DSF51" s="13"/>
      <c r="DSG51" s="13"/>
      <c r="DSH51" s="14"/>
      <c r="DSI51" s="15"/>
      <c r="DSJ51" s="16"/>
      <c r="DSK51" s="15"/>
      <c r="DSL51" s="16"/>
      <c r="DSM51" s="17"/>
      <c r="DSN51" s="17"/>
      <c r="DSO51" s="17"/>
      <c r="DSP51" s="18"/>
      <c r="DSQ51" s="10"/>
      <c r="DSR51" s="11"/>
      <c r="DSS51" s="11"/>
      <c r="DST51" s="11"/>
      <c r="DSU51" s="11"/>
      <c r="DSV51" s="12"/>
      <c r="DSW51" s="12"/>
      <c r="DSX51" s="12"/>
      <c r="DSY51" s="12"/>
      <c r="DSZ51" s="13"/>
      <c r="DTA51" s="13"/>
      <c r="DTB51" s="13"/>
      <c r="DTC51" s="14"/>
      <c r="DTD51" s="15"/>
      <c r="DTE51" s="16"/>
      <c r="DTF51" s="15"/>
      <c r="DTG51" s="16"/>
      <c r="DTH51" s="17"/>
      <c r="DTI51" s="17"/>
      <c r="DTJ51" s="17"/>
      <c r="DTK51" s="18"/>
      <c r="DTL51" s="10"/>
      <c r="DTM51" s="11"/>
      <c r="DTN51" s="11"/>
      <c r="DTO51" s="11"/>
      <c r="DTP51" s="11"/>
      <c r="DTQ51" s="12"/>
      <c r="DTR51" s="12"/>
      <c r="DTS51" s="12"/>
      <c r="DTT51" s="12"/>
      <c r="DTU51" s="13"/>
      <c r="DTV51" s="13"/>
      <c r="DTW51" s="13"/>
      <c r="DTX51" s="14"/>
      <c r="DTY51" s="15"/>
      <c r="DTZ51" s="16"/>
      <c r="DUA51" s="15"/>
      <c r="DUB51" s="16"/>
      <c r="DUC51" s="17"/>
      <c r="DUD51" s="17"/>
      <c r="DUE51" s="17"/>
      <c r="DUF51" s="18"/>
      <c r="DUG51" s="10"/>
      <c r="DUH51" s="11"/>
      <c r="DUI51" s="11"/>
      <c r="DUJ51" s="11"/>
      <c r="DUK51" s="11"/>
      <c r="DUL51" s="12"/>
      <c r="DUM51" s="12"/>
      <c r="DUN51" s="12"/>
      <c r="DUO51" s="12"/>
      <c r="DUP51" s="13"/>
      <c r="DUQ51" s="13"/>
      <c r="DUR51" s="13"/>
      <c r="DUS51" s="14"/>
      <c r="DUT51" s="15"/>
      <c r="DUU51" s="16"/>
      <c r="DUV51" s="15"/>
      <c r="DUW51" s="16"/>
      <c r="DUX51" s="17"/>
      <c r="DUY51" s="17"/>
      <c r="DUZ51" s="17"/>
      <c r="DVA51" s="18"/>
      <c r="DVB51" s="10"/>
      <c r="DVC51" s="11"/>
      <c r="DVD51" s="11"/>
      <c r="DVE51" s="11"/>
      <c r="DVF51" s="11"/>
      <c r="DVG51" s="12"/>
      <c r="DVH51" s="12"/>
      <c r="DVI51" s="12"/>
      <c r="DVJ51" s="12"/>
      <c r="DVK51" s="13"/>
      <c r="DVL51" s="13"/>
      <c r="DVM51" s="13"/>
      <c r="DVN51" s="14"/>
      <c r="DVO51" s="15"/>
      <c r="DVP51" s="16"/>
      <c r="DVQ51" s="15"/>
      <c r="DVR51" s="16"/>
      <c r="DVS51" s="17"/>
      <c r="DVT51" s="17"/>
      <c r="DVU51" s="17"/>
      <c r="DVV51" s="18"/>
      <c r="DVW51" s="10"/>
      <c r="DVX51" s="11"/>
      <c r="DVY51" s="11"/>
      <c r="DVZ51" s="11"/>
      <c r="DWA51" s="11"/>
      <c r="DWB51" s="12"/>
      <c r="DWC51" s="12"/>
      <c r="DWD51" s="12"/>
      <c r="DWE51" s="12"/>
      <c r="DWF51" s="13"/>
      <c r="DWG51" s="13"/>
      <c r="DWH51" s="13"/>
      <c r="DWI51" s="14"/>
      <c r="DWJ51" s="15"/>
      <c r="DWK51" s="16"/>
      <c r="DWL51" s="15"/>
      <c r="DWM51" s="16"/>
      <c r="DWN51" s="17"/>
      <c r="DWO51" s="17"/>
      <c r="DWP51" s="17"/>
      <c r="DWQ51" s="18"/>
      <c r="DWR51" s="10"/>
      <c r="DWS51" s="11"/>
      <c r="DWT51" s="11"/>
      <c r="DWU51" s="11"/>
      <c r="DWV51" s="11"/>
      <c r="DWW51" s="12"/>
      <c r="DWX51" s="12"/>
      <c r="DWY51" s="12"/>
      <c r="DWZ51" s="12"/>
      <c r="DXA51" s="13"/>
      <c r="DXB51" s="13"/>
      <c r="DXC51" s="13"/>
      <c r="DXD51" s="14"/>
      <c r="DXE51" s="15"/>
      <c r="DXF51" s="16"/>
      <c r="DXG51" s="15"/>
      <c r="DXH51" s="16"/>
      <c r="DXI51" s="17"/>
      <c r="DXJ51" s="17"/>
      <c r="DXK51" s="17"/>
      <c r="DXL51" s="18"/>
      <c r="DXM51" s="10"/>
      <c r="DXN51" s="11"/>
      <c r="DXO51" s="11"/>
      <c r="DXP51" s="11"/>
      <c r="DXQ51" s="11"/>
      <c r="DXR51" s="12"/>
      <c r="DXS51" s="12"/>
      <c r="DXT51" s="12"/>
      <c r="DXU51" s="12"/>
      <c r="DXV51" s="13"/>
      <c r="DXW51" s="13"/>
      <c r="DXX51" s="13"/>
      <c r="DXY51" s="14"/>
      <c r="DXZ51" s="15"/>
      <c r="DYA51" s="16"/>
      <c r="DYB51" s="15"/>
      <c r="DYC51" s="16"/>
      <c r="DYD51" s="17"/>
      <c r="DYE51" s="17"/>
      <c r="DYF51" s="17"/>
      <c r="DYG51" s="18"/>
      <c r="DYH51" s="10"/>
      <c r="DYI51" s="11"/>
      <c r="DYJ51" s="11"/>
      <c r="DYK51" s="11"/>
      <c r="DYL51" s="11"/>
      <c r="DYM51" s="12"/>
      <c r="DYN51" s="12"/>
      <c r="DYO51" s="12"/>
      <c r="DYP51" s="12"/>
      <c r="DYQ51" s="13"/>
      <c r="DYR51" s="13"/>
      <c r="DYS51" s="13"/>
      <c r="DYT51" s="14"/>
      <c r="DYU51" s="15"/>
      <c r="DYV51" s="16"/>
      <c r="DYW51" s="15"/>
      <c r="DYX51" s="16"/>
      <c r="DYY51" s="17"/>
      <c r="DYZ51" s="17"/>
      <c r="DZA51" s="17"/>
      <c r="DZB51" s="18"/>
      <c r="DZC51" s="10"/>
      <c r="DZD51" s="11"/>
      <c r="DZE51" s="11"/>
      <c r="DZF51" s="11"/>
      <c r="DZG51" s="11"/>
      <c r="DZH51" s="12"/>
      <c r="DZI51" s="12"/>
      <c r="DZJ51" s="12"/>
      <c r="DZK51" s="12"/>
      <c r="DZL51" s="13"/>
      <c r="DZM51" s="13"/>
      <c r="DZN51" s="13"/>
      <c r="DZO51" s="14"/>
      <c r="DZP51" s="15"/>
      <c r="DZQ51" s="16"/>
      <c r="DZR51" s="15"/>
      <c r="DZS51" s="16"/>
      <c r="DZT51" s="17"/>
      <c r="DZU51" s="17"/>
      <c r="DZV51" s="17"/>
      <c r="DZW51" s="18"/>
      <c r="DZX51" s="10"/>
      <c r="DZY51" s="11"/>
      <c r="DZZ51" s="11"/>
      <c r="EAA51" s="11"/>
      <c r="EAB51" s="11"/>
      <c r="EAC51" s="12"/>
      <c r="EAD51" s="12"/>
      <c r="EAE51" s="12"/>
      <c r="EAF51" s="12"/>
      <c r="EAG51" s="13"/>
      <c r="EAH51" s="13"/>
      <c r="EAI51" s="13"/>
      <c r="EAJ51" s="14"/>
      <c r="EAK51" s="15"/>
      <c r="EAL51" s="16"/>
      <c r="EAM51" s="15"/>
      <c r="EAN51" s="16"/>
      <c r="EAO51" s="17"/>
      <c r="EAP51" s="17"/>
      <c r="EAQ51" s="17"/>
      <c r="EAR51" s="18"/>
      <c r="EAS51" s="10"/>
      <c r="EAT51" s="11"/>
      <c r="EAU51" s="11"/>
      <c r="EAV51" s="11"/>
      <c r="EAW51" s="11"/>
      <c r="EAX51" s="12"/>
      <c r="EAY51" s="12"/>
      <c r="EAZ51" s="12"/>
      <c r="EBA51" s="12"/>
      <c r="EBB51" s="13"/>
      <c r="EBC51" s="13"/>
      <c r="EBD51" s="13"/>
      <c r="EBE51" s="14"/>
      <c r="EBF51" s="15"/>
      <c r="EBG51" s="16"/>
      <c r="EBH51" s="15"/>
      <c r="EBI51" s="16"/>
      <c r="EBJ51" s="17"/>
      <c r="EBK51" s="17"/>
      <c r="EBL51" s="17"/>
      <c r="EBM51" s="18"/>
      <c r="EBN51" s="10"/>
      <c r="EBO51" s="11"/>
      <c r="EBP51" s="11"/>
      <c r="EBQ51" s="11"/>
      <c r="EBR51" s="11"/>
      <c r="EBS51" s="12"/>
      <c r="EBT51" s="12"/>
      <c r="EBU51" s="12"/>
      <c r="EBV51" s="12"/>
      <c r="EBW51" s="13"/>
      <c r="EBX51" s="13"/>
      <c r="EBY51" s="13"/>
      <c r="EBZ51" s="14"/>
      <c r="ECA51" s="15"/>
      <c r="ECB51" s="16"/>
      <c r="ECC51" s="15"/>
      <c r="ECD51" s="16"/>
      <c r="ECE51" s="17"/>
      <c r="ECF51" s="17"/>
      <c r="ECG51" s="17"/>
      <c r="ECH51" s="18"/>
      <c r="ECI51" s="10"/>
      <c r="ECJ51" s="11"/>
      <c r="ECK51" s="11"/>
      <c r="ECL51" s="11"/>
      <c r="ECM51" s="11"/>
      <c r="ECN51" s="12"/>
      <c r="ECO51" s="12"/>
      <c r="ECP51" s="12"/>
      <c r="ECQ51" s="12"/>
      <c r="ECR51" s="13"/>
      <c r="ECS51" s="13"/>
      <c r="ECT51" s="13"/>
      <c r="ECU51" s="14"/>
      <c r="ECV51" s="15"/>
      <c r="ECW51" s="16"/>
      <c r="ECX51" s="15"/>
      <c r="ECY51" s="16"/>
      <c r="ECZ51" s="17"/>
      <c r="EDA51" s="17"/>
      <c r="EDB51" s="17"/>
      <c r="EDC51" s="18"/>
      <c r="EDD51" s="10"/>
      <c r="EDE51" s="11"/>
      <c r="EDF51" s="11"/>
      <c r="EDG51" s="11"/>
      <c r="EDH51" s="11"/>
      <c r="EDI51" s="12"/>
      <c r="EDJ51" s="12"/>
      <c r="EDK51" s="12"/>
      <c r="EDL51" s="12"/>
      <c r="EDM51" s="13"/>
      <c r="EDN51" s="13"/>
      <c r="EDO51" s="13"/>
      <c r="EDP51" s="14"/>
      <c r="EDQ51" s="15"/>
      <c r="EDR51" s="16"/>
      <c r="EDS51" s="15"/>
      <c r="EDT51" s="16"/>
      <c r="EDU51" s="17"/>
      <c r="EDV51" s="17"/>
      <c r="EDW51" s="17"/>
      <c r="EDX51" s="18"/>
      <c r="EDY51" s="10"/>
      <c r="EDZ51" s="11"/>
      <c r="EEA51" s="11"/>
      <c r="EEB51" s="11"/>
      <c r="EEC51" s="11"/>
      <c r="EED51" s="12"/>
      <c r="EEE51" s="12"/>
      <c r="EEF51" s="12"/>
      <c r="EEG51" s="12"/>
      <c r="EEH51" s="13"/>
      <c r="EEI51" s="13"/>
      <c r="EEJ51" s="13"/>
      <c r="EEK51" s="14"/>
      <c r="EEL51" s="15"/>
      <c r="EEM51" s="16"/>
      <c r="EEN51" s="15"/>
      <c r="EEO51" s="16"/>
      <c r="EEP51" s="17"/>
      <c r="EEQ51" s="17"/>
      <c r="EER51" s="17"/>
      <c r="EES51" s="18"/>
      <c r="EET51" s="10"/>
      <c r="EEU51" s="11"/>
      <c r="EEV51" s="11"/>
      <c r="EEW51" s="11"/>
      <c r="EEX51" s="11"/>
      <c r="EEY51" s="12"/>
      <c r="EEZ51" s="12"/>
      <c r="EFA51" s="12"/>
      <c r="EFB51" s="12"/>
      <c r="EFC51" s="13"/>
      <c r="EFD51" s="13"/>
      <c r="EFE51" s="13"/>
      <c r="EFF51" s="14"/>
      <c r="EFG51" s="15"/>
      <c r="EFH51" s="16"/>
      <c r="EFI51" s="15"/>
      <c r="EFJ51" s="16"/>
      <c r="EFK51" s="17"/>
      <c r="EFL51" s="17"/>
      <c r="EFM51" s="17"/>
      <c r="EFN51" s="18"/>
      <c r="EFO51" s="10"/>
      <c r="EFP51" s="11"/>
      <c r="EFQ51" s="11"/>
      <c r="EFR51" s="11"/>
      <c r="EFS51" s="11"/>
      <c r="EFT51" s="12"/>
      <c r="EFU51" s="12"/>
      <c r="EFV51" s="12"/>
      <c r="EFW51" s="12"/>
      <c r="EFX51" s="13"/>
      <c r="EFY51" s="13"/>
      <c r="EFZ51" s="13"/>
      <c r="EGA51" s="14"/>
      <c r="EGB51" s="15"/>
      <c r="EGC51" s="16"/>
      <c r="EGD51" s="15"/>
      <c r="EGE51" s="16"/>
      <c r="EGF51" s="17"/>
      <c r="EGG51" s="17"/>
      <c r="EGH51" s="17"/>
      <c r="EGI51" s="18"/>
      <c r="EGJ51" s="10"/>
      <c r="EGK51" s="11"/>
      <c r="EGL51" s="11"/>
      <c r="EGM51" s="11"/>
      <c r="EGN51" s="11"/>
      <c r="EGO51" s="12"/>
      <c r="EGP51" s="12"/>
      <c r="EGQ51" s="12"/>
      <c r="EGR51" s="12"/>
      <c r="EGS51" s="13"/>
      <c r="EGT51" s="13"/>
      <c r="EGU51" s="13"/>
      <c r="EGV51" s="14"/>
      <c r="EGW51" s="15"/>
      <c r="EGX51" s="16"/>
      <c r="EGY51" s="15"/>
      <c r="EGZ51" s="16"/>
      <c r="EHA51" s="17"/>
      <c r="EHB51" s="17"/>
      <c r="EHC51" s="17"/>
      <c r="EHD51" s="18"/>
      <c r="EHE51" s="10"/>
      <c r="EHF51" s="11"/>
      <c r="EHG51" s="11"/>
      <c r="EHH51" s="11"/>
      <c r="EHI51" s="11"/>
      <c r="EHJ51" s="12"/>
      <c r="EHK51" s="12"/>
      <c r="EHL51" s="12"/>
      <c r="EHM51" s="12"/>
      <c r="EHN51" s="13"/>
      <c r="EHO51" s="13"/>
      <c r="EHP51" s="13"/>
      <c r="EHQ51" s="14"/>
      <c r="EHR51" s="15"/>
      <c r="EHS51" s="16"/>
      <c r="EHT51" s="15"/>
      <c r="EHU51" s="16"/>
      <c r="EHV51" s="17"/>
      <c r="EHW51" s="17"/>
      <c r="EHX51" s="17"/>
      <c r="EHY51" s="18"/>
      <c r="EHZ51" s="10"/>
      <c r="EIA51" s="11"/>
      <c r="EIB51" s="11"/>
      <c r="EIC51" s="11"/>
      <c r="EID51" s="11"/>
      <c r="EIE51" s="12"/>
      <c r="EIF51" s="12"/>
      <c r="EIG51" s="12"/>
      <c r="EIH51" s="12"/>
      <c r="EII51" s="13"/>
      <c r="EIJ51" s="13"/>
      <c r="EIK51" s="13"/>
      <c r="EIL51" s="14"/>
      <c r="EIM51" s="15"/>
      <c r="EIN51" s="16"/>
      <c r="EIO51" s="15"/>
      <c r="EIP51" s="16"/>
      <c r="EIQ51" s="17"/>
      <c r="EIR51" s="17"/>
      <c r="EIS51" s="17"/>
      <c r="EIT51" s="18"/>
      <c r="EIU51" s="10"/>
      <c r="EIV51" s="11"/>
      <c r="EIW51" s="11"/>
      <c r="EIX51" s="11"/>
      <c r="EIY51" s="11"/>
      <c r="EIZ51" s="12"/>
      <c r="EJA51" s="12"/>
      <c r="EJB51" s="12"/>
      <c r="EJC51" s="12"/>
      <c r="EJD51" s="13"/>
      <c r="EJE51" s="13"/>
      <c r="EJF51" s="13"/>
      <c r="EJG51" s="14"/>
      <c r="EJH51" s="15"/>
      <c r="EJI51" s="16"/>
      <c r="EJJ51" s="15"/>
      <c r="EJK51" s="16"/>
      <c r="EJL51" s="17"/>
      <c r="EJM51" s="17"/>
      <c r="EJN51" s="17"/>
      <c r="EJO51" s="18"/>
      <c r="EJP51" s="10"/>
      <c r="EJQ51" s="11"/>
      <c r="EJR51" s="11"/>
      <c r="EJS51" s="11"/>
      <c r="EJT51" s="11"/>
      <c r="EJU51" s="12"/>
      <c r="EJV51" s="12"/>
      <c r="EJW51" s="12"/>
      <c r="EJX51" s="12"/>
      <c r="EJY51" s="13"/>
      <c r="EJZ51" s="13"/>
      <c r="EKA51" s="13"/>
      <c r="EKB51" s="14"/>
      <c r="EKC51" s="15"/>
      <c r="EKD51" s="16"/>
      <c r="EKE51" s="15"/>
      <c r="EKF51" s="16"/>
      <c r="EKG51" s="17"/>
      <c r="EKH51" s="17"/>
      <c r="EKI51" s="17"/>
      <c r="EKJ51" s="18"/>
      <c r="EKK51" s="10"/>
      <c r="EKL51" s="11"/>
      <c r="EKM51" s="11"/>
      <c r="EKN51" s="11"/>
      <c r="EKO51" s="11"/>
      <c r="EKP51" s="12"/>
      <c r="EKQ51" s="12"/>
      <c r="EKR51" s="12"/>
      <c r="EKS51" s="12"/>
      <c r="EKT51" s="13"/>
      <c r="EKU51" s="13"/>
      <c r="EKV51" s="13"/>
      <c r="EKW51" s="14"/>
      <c r="EKX51" s="15"/>
      <c r="EKY51" s="16"/>
      <c r="EKZ51" s="15"/>
      <c r="ELA51" s="16"/>
      <c r="ELB51" s="17"/>
      <c r="ELC51" s="17"/>
      <c r="ELD51" s="17"/>
      <c r="ELE51" s="18"/>
      <c r="ELF51" s="10"/>
      <c r="ELG51" s="11"/>
      <c r="ELH51" s="11"/>
      <c r="ELI51" s="11"/>
      <c r="ELJ51" s="11"/>
      <c r="ELK51" s="12"/>
      <c r="ELL51" s="12"/>
      <c r="ELM51" s="12"/>
      <c r="ELN51" s="12"/>
      <c r="ELO51" s="13"/>
      <c r="ELP51" s="13"/>
      <c r="ELQ51" s="13"/>
      <c r="ELR51" s="14"/>
      <c r="ELS51" s="15"/>
      <c r="ELT51" s="16"/>
      <c r="ELU51" s="15"/>
      <c r="ELV51" s="16"/>
      <c r="ELW51" s="17"/>
      <c r="ELX51" s="17"/>
      <c r="ELY51" s="17"/>
      <c r="ELZ51" s="18"/>
      <c r="EMA51" s="10"/>
      <c r="EMB51" s="11"/>
      <c r="EMC51" s="11"/>
      <c r="EMD51" s="11"/>
      <c r="EME51" s="11"/>
      <c r="EMF51" s="12"/>
      <c r="EMG51" s="12"/>
      <c r="EMH51" s="12"/>
      <c r="EMI51" s="12"/>
      <c r="EMJ51" s="13"/>
      <c r="EMK51" s="13"/>
      <c r="EML51" s="13"/>
      <c r="EMM51" s="14"/>
      <c r="EMN51" s="15"/>
      <c r="EMO51" s="16"/>
      <c r="EMP51" s="15"/>
      <c r="EMQ51" s="16"/>
      <c r="EMR51" s="17"/>
      <c r="EMS51" s="17"/>
      <c r="EMT51" s="17"/>
      <c r="EMU51" s="18"/>
      <c r="EMV51" s="10"/>
      <c r="EMW51" s="11"/>
      <c r="EMX51" s="11"/>
      <c r="EMY51" s="11"/>
      <c r="EMZ51" s="11"/>
      <c r="ENA51" s="12"/>
      <c r="ENB51" s="12"/>
      <c r="ENC51" s="12"/>
      <c r="END51" s="12"/>
      <c r="ENE51" s="13"/>
      <c r="ENF51" s="13"/>
      <c r="ENG51" s="13"/>
      <c r="ENH51" s="14"/>
      <c r="ENI51" s="15"/>
      <c r="ENJ51" s="16"/>
      <c r="ENK51" s="15"/>
      <c r="ENL51" s="16"/>
      <c r="ENM51" s="17"/>
      <c r="ENN51" s="17"/>
      <c r="ENO51" s="17"/>
      <c r="ENP51" s="18"/>
      <c r="ENQ51" s="10"/>
      <c r="ENR51" s="11"/>
      <c r="ENS51" s="11"/>
      <c r="ENT51" s="11"/>
      <c r="ENU51" s="11"/>
      <c r="ENV51" s="12"/>
      <c r="ENW51" s="12"/>
      <c r="ENX51" s="12"/>
      <c r="ENY51" s="12"/>
      <c r="ENZ51" s="13"/>
      <c r="EOA51" s="13"/>
      <c r="EOB51" s="13"/>
      <c r="EOC51" s="14"/>
      <c r="EOD51" s="15"/>
      <c r="EOE51" s="16"/>
      <c r="EOF51" s="15"/>
      <c r="EOG51" s="16"/>
      <c r="EOH51" s="17"/>
      <c r="EOI51" s="17"/>
      <c r="EOJ51" s="17"/>
      <c r="EOK51" s="18"/>
      <c r="EOL51" s="10"/>
      <c r="EOM51" s="11"/>
      <c r="EON51" s="11"/>
      <c r="EOO51" s="11"/>
      <c r="EOP51" s="11"/>
      <c r="EOQ51" s="12"/>
      <c r="EOR51" s="12"/>
      <c r="EOS51" s="12"/>
      <c r="EOT51" s="12"/>
      <c r="EOU51" s="13"/>
      <c r="EOV51" s="13"/>
      <c r="EOW51" s="13"/>
      <c r="EOX51" s="14"/>
      <c r="EOY51" s="15"/>
      <c r="EOZ51" s="16"/>
      <c r="EPA51" s="15"/>
      <c r="EPB51" s="16"/>
      <c r="EPC51" s="17"/>
      <c r="EPD51" s="17"/>
      <c r="EPE51" s="17"/>
      <c r="EPF51" s="18"/>
      <c r="EPG51" s="10"/>
      <c r="EPH51" s="11"/>
      <c r="EPI51" s="11"/>
      <c r="EPJ51" s="11"/>
      <c r="EPK51" s="11"/>
      <c r="EPL51" s="12"/>
      <c r="EPM51" s="12"/>
      <c r="EPN51" s="12"/>
      <c r="EPO51" s="12"/>
      <c r="EPP51" s="13"/>
      <c r="EPQ51" s="13"/>
      <c r="EPR51" s="13"/>
      <c r="EPS51" s="14"/>
      <c r="EPT51" s="15"/>
      <c r="EPU51" s="16"/>
      <c r="EPV51" s="15"/>
      <c r="EPW51" s="16"/>
      <c r="EPX51" s="17"/>
      <c r="EPY51" s="17"/>
      <c r="EPZ51" s="17"/>
      <c r="EQA51" s="18"/>
      <c r="EQB51" s="10"/>
      <c r="EQC51" s="11"/>
      <c r="EQD51" s="11"/>
      <c r="EQE51" s="11"/>
      <c r="EQF51" s="11"/>
      <c r="EQG51" s="12"/>
      <c r="EQH51" s="12"/>
      <c r="EQI51" s="12"/>
      <c r="EQJ51" s="12"/>
      <c r="EQK51" s="13"/>
      <c r="EQL51" s="13"/>
      <c r="EQM51" s="13"/>
      <c r="EQN51" s="14"/>
      <c r="EQO51" s="15"/>
      <c r="EQP51" s="16"/>
      <c r="EQQ51" s="15"/>
      <c r="EQR51" s="16"/>
      <c r="EQS51" s="17"/>
      <c r="EQT51" s="17"/>
      <c r="EQU51" s="17"/>
      <c r="EQV51" s="18"/>
      <c r="EQW51" s="10"/>
      <c r="EQX51" s="11"/>
      <c r="EQY51" s="11"/>
      <c r="EQZ51" s="11"/>
      <c r="ERA51" s="11"/>
      <c r="ERB51" s="12"/>
      <c r="ERC51" s="12"/>
      <c r="ERD51" s="12"/>
      <c r="ERE51" s="12"/>
      <c r="ERF51" s="13"/>
      <c r="ERG51" s="13"/>
      <c r="ERH51" s="13"/>
      <c r="ERI51" s="14"/>
      <c r="ERJ51" s="15"/>
      <c r="ERK51" s="16"/>
      <c r="ERL51" s="15"/>
      <c r="ERM51" s="16"/>
      <c r="ERN51" s="17"/>
      <c r="ERO51" s="17"/>
      <c r="ERP51" s="17"/>
      <c r="ERQ51" s="18"/>
      <c r="ERR51" s="10"/>
      <c r="ERS51" s="11"/>
      <c r="ERT51" s="11"/>
      <c r="ERU51" s="11"/>
      <c r="ERV51" s="11"/>
      <c r="ERW51" s="12"/>
      <c r="ERX51" s="12"/>
      <c r="ERY51" s="12"/>
      <c r="ERZ51" s="12"/>
      <c r="ESA51" s="13"/>
      <c r="ESB51" s="13"/>
      <c r="ESC51" s="13"/>
      <c r="ESD51" s="14"/>
      <c r="ESE51" s="15"/>
      <c r="ESF51" s="16"/>
      <c r="ESG51" s="15"/>
      <c r="ESH51" s="16"/>
      <c r="ESI51" s="17"/>
      <c r="ESJ51" s="17"/>
      <c r="ESK51" s="17"/>
      <c r="ESL51" s="18"/>
      <c r="ESM51" s="10"/>
      <c r="ESN51" s="11"/>
      <c r="ESO51" s="11"/>
      <c r="ESP51" s="11"/>
      <c r="ESQ51" s="11"/>
      <c r="ESR51" s="12"/>
      <c r="ESS51" s="12"/>
      <c r="EST51" s="12"/>
      <c r="ESU51" s="12"/>
      <c r="ESV51" s="13"/>
      <c r="ESW51" s="13"/>
      <c r="ESX51" s="13"/>
      <c r="ESY51" s="14"/>
      <c r="ESZ51" s="15"/>
      <c r="ETA51" s="16"/>
      <c r="ETB51" s="15"/>
      <c r="ETC51" s="16"/>
      <c r="ETD51" s="17"/>
      <c r="ETE51" s="17"/>
      <c r="ETF51" s="17"/>
      <c r="ETG51" s="18"/>
      <c r="ETH51" s="10"/>
      <c r="ETI51" s="11"/>
      <c r="ETJ51" s="11"/>
      <c r="ETK51" s="11"/>
      <c r="ETL51" s="11"/>
      <c r="ETM51" s="12"/>
      <c r="ETN51" s="12"/>
      <c r="ETO51" s="12"/>
      <c r="ETP51" s="12"/>
      <c r="ETQ51" s="13"/>
      <c r="ETR51" s="13"/>
      <c r="ETS51" s="13"/>
      <c r="ETT51" s="14"/>
      <c r="ETU51" s="15"/>
      <c r="ETV51" s="16"/>
      <c r="ETW51" s="15"/>
      <c r="ETX51" s="16"/>
      <c r="ETY51" s="17"/>
      <c r="ETZ51" s="17"/>
      <c r="EUA51" s="17"/>
      <c r="EUB51" s="18"/>
      <c r="EUC51" s="10"/>
      <c r="EUD51" s="11"/>
      <c r="EUE51" s="11"/>
      <c r="EUF51" s="11"/>
      <c r="EUG51" s="11"/>
      <c r="EUH51" s="12"/>
      <c r="EUI51" s="12"/>
      <c r="EUJ51" s="12"/>
      <c r="EUK51" s="12"/>
      <c r="EUL51" s="13"/>
      <c r="EUM51" s="13"/>
      <c r="EUN51" s="13"/>
      <c r="EUO51" s="14"/>
      <c r="EUP51" s="15"/>
      <c r="EUQ51" s="16"/>
      <c r="EUR51" s="15"/>
      <c r="EUS51" s="16"/>
      <c r="EUT51" s="17"/>
      <c r="EUU51" s="17"/>
      <c r="EUV51" s="17"/>
      <c r="EUW51" s="18"/>
      <c r="EUX51" s="10"/>
      <c r="EUY51" s="11"/>
      <c r="EUZ51" s="11"/>
      <c r="EVA51" s="11"/>
      <c r="EVB51" s="11"/>
      <c r="EVC51" s="12"/>
      <c r="EVD51" s="12"/>
      <c r="EVE51" s="12"/>
      <c r="EVF51" s="12"/>
      <c r="EVG51" s="13"/>
      <c r="EVH51" s="13"/>
      <c r="EVI51" s="13"/>
      <c r="EVJ51" s="14"/>
      <c r="EVK51" s="15"/>
      <c r="EVL51" s="16"/>
      <c r="EVM51" s="15"/>
      <c r="EVN51" s="16"/>
      <c r="EVO51" s="17"/>
      <c r="EVP51" s="17"/>
      <c r="EVQ51" s="17"/>
      <c r="EVR51" s="18"/>
      <c r="EVS51" s="10"/>
      <c r="EVT51" s="11"/>
      <c r="EVU51" s="11"/>
      <c r="EVV51" s="11"/>
      <c r="EVW51" s="11"/>
      <c r="EVX51" s="12"/>
      <c r="EVY51" s="12"/>
      <c r="EVZ51" s="12"/>
      <c r="EWA51" s="12"/>
      <c r="EWB51" s="13"/>
      <c r="EWC51" s="13"/>
      <c r="EWD51" s="13"/>
      <c r="EWE51" s="14"/>
      <c r="EWF51" s="15"/>
      <c r="EWG51" s="16"/>
      <c r="EWH51" s="15"/>
      <c r="EWI51" s="16"/>
      <c r="EWJ51" s="17"/>
      <c r="EWK51" s="17"/>
      <c r="EWL51" s="17"/>
      <c r="EWM51" s="18"/>
      <c r="EWN51" s="10"/>
      <c r="EWO51" s="11"/>
      <c r="EWP51" s="11"/>
      <c r="EWQ51" s="11"/>
      <c r="EWR51" s="11"/>
      <c r="EWS51" s="12"/>
      <c r="EWT51" s="12"/>
      <c r="EWU51" s="12"/>
      <c r="EWV51" s="12"/>
      <c r="EWW51" s="13"/>
      <c r="EWX51" s="13"/>
      <c r="EWY51" s="13"/>
      <c r="EWZ51" s="14"/>
      <c r="EXA51" s="15"/>
      <c r="EXB51" s="16"/>
      <c r="EXC51" s="15"/>
      <c r="EXD51" s="16"/>
      <c r="EXE51" s="17"/>
      <c r="EXF51" s="17"/>
      <c r="EXG51" s="17"/>
      <c r="EXH51" s="18"/>
      <c r="EXI51" s="10"/>
      <c r="EXJ51" s="11"/>
      <c r="EXK51" s="11"/>
      <c r="EXL51" s="11"/>
      <c r="EXM51" s="11"/>
      <c r="EXN51" s="12"/>
      <c r="EXO51" s="12"/>
      <c r="EXP51" s="12"/>
      <c r="EXQ51" s="12"/>
      <c r="EXR51" s="13"/>
      <c r="EXS51" s="13"/>
      <c r="EXT51" s="13"/>
      <c r="EXU51" s="14"/>
      <c r="EXV51" s="15"/>
      <c r="EXW51" s="16"/>
      <c r="EXX51" s="15"/>
      <c r="EXY51" s="16"/>
      <c r="EXZ51" s="17"/>
      <c r="EYA51" s="17"/>
      <c r="EYB51" s="17"/>
      <c r="EYC51" s="18"/>
      <c r="EYD51" s="10"/>
      <c r="EYE51" s="11"/>
      <c r="EYF51" s="11"/>
      <c r="EYG51" s="11"/>
      <c r="EYH51" s="11"/>
      <c r="EYI51" s="12"/>
      <c r="EYJ51" s="12"/>
      <c r="EYK51" s="12"/>
      <c r="EYL51" s="12"/>
      <c r="EYM51" s="13"/>
      <c r="EYN51" s="13"/>
      <c r="EYO51" s="13"/>
      <c r="EYP51" s="14"/>
      <c r="EYQ51" s="15"/>
      <c r="EYR51" s="16"/>
      <c r="EYS51" s="15"/>
      <c r="EYT51" s="16"/>
      <c r="EYU51" s="17"/>
      <c r="EYV51" s="17"/>
      <c r="EYW51" s="17"/>
      <c r="EYX51" s="18"/>
      <c r="EYY51" s="10"/>
      <c r="EYZ51" s="11"/>
      <c r="EZA51" s="11"/>
      <c r="EZB51" s="11"/>
      <c r="EZC51" s="11"/>
      <c r="EZD51" s="12"/>
      <c r="EZE51" s="12"/>
      <c r="EZF51" s="12"/>
      <c r="EZG51" s="12"/>
      <c r="EZH51" s="13"/>
      <c r="EZI51" s="13"/>
      <c r="EZJ51" s="13"/>
      <c r="EZK51" s="14"/>
      <c r="EZL51" s="15"/>
      <c r="EZM51" s="16"/>
      <c r="EZN51" s="15"/>
      <c r="EZO51" s="16"/>
      <c r="EZP51" s="17"/>
      <c r="EZQ51" s="17"/>
      <c r="EZR51" s="17"/>
      <c r="EZS51" s="18"/>
      <c r="EZT51" s="10"/>
      <c r="EZU51" s="11"/>
      <c r="EZV51" s="11"/>
      <c r="EZW51" s="11"/>
      <c r="EZX51" s="11"/>
      <c r="EZY51" s="12"/>
      <c r="EZZ51" s="12"/>
      <c r="FAA51" s="12"/>
      <c r="FAB51" s="12"/>
      <c r="FAC51" s="13"/>
      <c r="FAD51" s="13"/>
      <c r="FAE51" s="13"/>
      <c r="FAF51" s="14"/>
      <c r="FAG51" s="15"/>
      <c r="FAH51" s="16"/>
      <c r="FAI51" s="15"/>
      <c r="FAJ51" s="16"/>
      <c r="FAK51" s="17"/>
      <c r="FAL51" s="17"/>
      <c r="FAM51" s="17"/>
      <c r="FAN51" s="18"/>
      <c r="FAO51" s="10"/>
      <c r="FAP51" s="11"/>
      <c r="FAQ51" s="11"/>
      <c r="FAR51" s="11"/>
      <c r="FAS51" s="11"/>
      <c r="FAT51" s="12"/>
      <c r="FAU51" s="12"/>
      <c r="FAV51" s="12"/>
      <c r="FAW51" s="12"/>
      <c r="FAX51" s="13"/>
      <c r="FAY51" s="13"/>
      <c r="FAZ51" s="13"/>
      <c r="FBA51" s="14"/>
      <c r="FBB51" s="15"/>
      <c r="FBC51" s="16"/>
      <c r="FBD51" s="15"/>
      <c r="FBE51" s="16"/>
      <c r="FBF51" s="17"/>
      <c r="FBG51" s="17"/>
      <c r="FBH51" s="17"/>
      <c r="FBI51" s="18"/>
      <c r="FBJ51" s="10"/>
      <c r="FBK51" s="11"/>
      <c r="FBL51" s="11"/>
      <c r="FBM51" s="11"/>
      <c r="FBN51" s="11"/>
      <c r="FBO51" s="12"/>
      <c r="FBP51" s="12"/>
      <c r="FBQ51" s="12"/>
      <c r="FBR51" s="12"/>
      <c r="FBS51" s="13"/>
      <c r="FBT51" s="13"/>
      <c r="FBU51" s="13"/>
      <c r="FBV51" s="14"/>
      <c r="FBW51" s="15"/>
      <c r="FBX51" s="16"/>
      <c r="FBY51" s="15"/>
      <c r="FBZ51" s="16"/>
      <c r="FCA51" s="17"/>
      <c r="FCB51" s="17"/>
      <c r="FCC51" s="17"/>
      <c r="FCD51" s="18"/>
      <c r="FCE51" s="10"/>
      <c r="FCF51" s="11"/>
      <c r="FCG51" s="11"/>
      <c r="FCH51" s="11"/>
      <c r="FCI51" s="11"/>
      <c r="FCJ51" s="12"/>
      <c r="FCK51" s="12"/>
      <c r="FCL51" s="12"/>
      <c r="FCM51" s="12"/>
      <c r="FCN51" s="13"/>
      <c r="FCO51" s="13"/>
      <c r="FCP51" s="13"/>
      <c r="FCQ51" s="14"/>
      <c r="FCR51" s="15"/>
      <c r="FCS51" s="16"/>
      <c r="FCT51" s="15"/>
      <c r="FCU51" s="16"/>
      <c r="FCV51" s="17"/>
      <c r="FCW51" s="17"/>
      <c r="FCX51" s="17"/>
      <c r="FCY51" s="18"/>
      <c r="FCZ51" s="10"/>
      <c r="FDA51" s="11"/>
      <c r="FDB51" s="11"/>
      <c r="FDC51" s="11"/>
      <c r="FDD51" s="11"/>
      <c r="FDE51" s="12"/>
      <c r="FDF51" s="12"/>
      <c r="FDG51" s="12"/>
      <c r="FDH51" s="12"/>
      <c r="FDI51" s="13"/>
      <c r="FDJ51" s="13"/>
      <c r="FDK51" s="13"/>
      <c r="FDL51" s="14"/>
      <c r="FDM51" s="15"/>
      <c r="FDN51" s="16"/>
      <c r="FDO51" s="15"/>
      <c r="FDP51" s="16"/>
      <c r="FDQ51" s="17"/>
      <c r="FDR51" s="17"/>
      <c r="FDS51" s="17"/>
      <c r="FDT51" s="18"/>
      <c r="FDU51" s="10"/>
      <c r="FDV51" s="11"/>
      <c r="FDW51" s="11"/>
      <c r="FDX51" s="11"/>
      <c r="FDY51" s="11"/>
      <c r="FDZ51" s="12"/>
      <c r="FEA51" s="12"/>
      <c r="FEB51" s="12"/>
      <c r="FEC51" s="12"/>
      <c r="FED51" s="13"/>
      <c r="FEE51" s="13"/>
      <c r="FEF51" s="13"/>
      <c r="FEG51" s="14"/>
      <c r="FEH51" s="15"/>
      <c r="FEI51" s="16"/>
      <c r="FEJ51" s="15"/>
      <c r="FEK51" s="16"/>
      <c r="FEL51" s="17"/>
      <c r="FEM51" s="17"/>
      <c r="FEN51" s="17"/>
      <c r="FEO51" s="18"/>
      <c r="FEP51" s="10"/>
      <c r="FEQ51" s="11"/>
      <c r="FER51" s="11"/>
      <c r="FES51" s="11"/>
      <c r="FET51" s="11"/>
      <c r="FEU51" s="12"/>
      <c r="FEV51" s="12"/>
      <c r="FEW51" s="12"/>
      <c r="FEX51" s="12"/>
      <c r="FEY51" s="13"/>
      <c r="FEZ51" s="13"/>
      <c r="FFA51" s="13"/>
      <c r="FFB51" s="14"/>
      <c r="FFC51" s="15"/>
      <c r="FFD51" s="16"/>
      <c r="FFE51" s="15"/>
      <c r="FFF51" s="16"/>
      <c r="FFG51" s="17"/>
      <c r="FFH51" s="17"/>
      <c r="FFI51" s="17"/>
      <c r="FFJ51" s="18"/>
      <c r="FFK51" s="10"/>
      <c r="FFL51" s="11"/>
      <c r="FFM51" s="11"/>
      <c r="FFN51" s="11"/>
      <c r="FFO51" s="11"/>
      <c r="FFP51" s="12"/>
      <c r="FFQ51" s="12"/>
      <c r="FFR51" s="12"/>
      <c r="FFS51" s="12"/>
      <c r="FFT51" s="13"/>
      <c r="FFU51" s="13"/>
      <c r="FFV51" s="13"/>
      <c r="FFW51" s="14"/>
      <c r="FFX51" s="15"/>
      <c r="FFY51" s="16"/>
      <c r="FFZ51" s="15"/>
      <c r="FGA51" s="16"/>
      <c r="FGB51" s="17"/>
      <c r="FGC51" s="17"/>
      <c r="FGD51" s="17"/>
      <c r="FGE51" s="18"/>
      <c r="FGF51" s="10"/>
      <c r="FGG51" s="11"/>
      <c r="FGH51" s="11"/>
      <c r="FGI51" s="11"/>
      <c r="FGJ51" s="11"/>
      <c r="FGK51" s="12"/>
      <c r="FGL51" s="12"/>
      <c r="FGM51" s="12"/>
      <c r="FGN51" s="12"/>
      <c r="FGO51" s="13"/>
      <c r="FGP51" s="13"/>
      <c r="FGQ51" s="13"/>
      <c r="FGR51" s="14"/>
      <c r="FGS51" s="15"/>
      <c r="FGT51" s="16"/>
      <c r="FGU51" s="15"/>
      <c r="FGV51" s="16"/>
      <c r="FGW51" s="17"/>
      <c r="FGX51" s="17"/>
      <c r="FGY51" s="17"/>
      <c r="FGZ51" s="18"/>
      <c r="FHA51" s="10"/>
      <c r="FHB51" s="11"/>
      <c r="FHC51" s="11"/>
      <c r="FHD51" s="11"/>
      <c r="FHE51" s="11"/>
      <c r="FHF51" s="12"/>
      <c r="FHG51" s="12"/>
      <c r="FHH51" s="12"/>
      <c r="FHI51" s="12"/>
      <c r="FHJ51" s="13"/>
      <c r="FHK51" s="13"/>
      <c r="FHL51" s="13"/>
      <c r="FHM51" s="14"/>
      <c r="FHN51" s="15"/>
      <c r="FHO51" s="16"/>
      <c r="FHP51" s="15"/>
      <c r="FHQ51" s="16"/>
      <c r="FHR51" s="17"/>
      <c r="FHS51" s="17"/>
      <c r="FHT51" s="17"/>
      <c r="FHU51" s="18"/>
      <c r="FHV51" s="10"/>
      <c r="FHW51" s="11"/>
      <c r="FHX51" s="11"/>
      <c r="FHY51" s="11"/>
      <c r="FHZ51" s="11"/>
      <c r="FIA51" s="12"/>
      <c r="FIB51" s="12"/>
      <c r="FIC51" s="12"/>
      <c r="FID51" s="12"/>
      <c r="FIE51" s="13"/>
      <c r="FIF51" s="13"/>
      <c r="FIG51" s="13"/>
      <c r="FIH51" s="14"/>
      <c r="FII51" s="15"/>
      <c r="FIJ51" s="16"/>
      <c r="FIK51" s="15"/>
      <c r="FIL51" s="16"/>
      <c r="FIM51" s="17"/>
      <c r="FIN51" s="17"/>
      <c r="FIO51" s="17"/>
      <c r="FIP51" s="18"/>
      <c r="FIQ51" s="10"/>
      <c r="FIR51" s="11"/>
      <c r="FIS51" s="11"/>
      <c r="FIT51" s="11"/>
      <c r="FIU51" s="11"/>
      <c r="FIV51" s="12"/>
      <c r="FIW51" s="12"/>
      <c r="FIX51" s="12"/>
      <c r="FIY51" s="12"/>
      <c r="FIZ51" s="13"/>
      <c r="FJA51" s="13"/>
      <c r="FJB51" s="13"/>
      <c r="FJC51" s="14"/>
      <c r="FJD51" s="15"/>
      <c r="FJE51" s="16"/>
      <c r="FJF51" s="15"/>
      <c r="FJG51" s="16"/>
      <c r="FJH51" s="17"/>
      <c r="FJI51" s="17"/>
      <c r="FJJ51" s="17"/>
      <c r="FJK51" s="18"/>
      <c r="FJL51" s="10"/>
      <c r="FJM51" s="11"/>
      <c r="FJN51" s="11"/>
      <c r="FJO51" s="11"/>
      <c r="FJP51" s="11"/>
      <c r="FJQ51" s="12"/>
      <c r="FJR51" s="12"/>
      <c r="FJS51" s="12"/>
      <c r="FJT51" s="12"/>
      <c r="FJU51" s="13"/>
      <c r="FJV51" s="13"/>
      <c r="FJW51" s="13"/>
      <c r="FJX51" s="14"/>
      <c r="FJY51" s="15"/>
      <c r="FJZ51" s="16"/>
      <c r="FKA51" s="15"/>
      <c r="FKB51" s="16"/>
      <c r="FKC51" s="17"/>
      <c r="FKD51" s="17"/>
      <c r="FKE51" s="17"/>
      <c r="FKF51" s="18"/>
      <c r="FKG51" s="10"/>
      <c r="FKH51" s="11"/>
      <c r="FKI51" s="11"/>
      <c r="FKJ51" s="11"/>
      <c r="FKK51" s="11"/>
      <c r="FKL51" s="12"/>
      <c r="FKM51" s="12"/>
      <c r="FKN51" s="12"/>
      <c r="FKO51" s="12"/>
      <c r="FKP51" s="13"/>
      <c r="FKQ51" s="13"/>
      <c r="FKR51" s="13"/>
      <c r="FKS51" s="14"/>
      <c r="FKT51" s="15"/>
      <c r="FKU51" s="16"/>
      <c r="FKV51" s="15"/>
      <c r="FKW51" s="16"/>
      <c r="FKX51" s="17"/>
      <c r="FKY51" s="17"/>
      <c r="FKZ51" s="17"/>
      <c r="FLA51" s="18"/>
      <c r="FLB51" s="10"/>
      <c r="FLC51" s="11"/>
      <c r="FLD51" s="11"/>
      <c r="FLE51" s="11"/>
      <c r="FLF51" s="11"/>
      <c r="FLG51" s="12"/>
      <c r="FLH51" s="12"/>
      <c r="FLI51" s="12"/>
      <c r="FLJ51" s="12"/>
      <c r="FLK51" s="13"/>
      <c r="FLL51" s="13"/>
      <c r="FLM51" s="13"/>
      <c r="FLN51" s="14"/>
      <c r="FLO51" s="15"/>
      <c r="FLP51" s="16"/>
      <c r="FLQ51" s="15"/>
      <c r="FLR51" s="16"/>
      <c r="FLS51" s="17"/>
      <c r="FLT51" s="17"/>
      <c r="FLU51" s="17"/>
      <c r="FLV51" s="18"/>
      <c r="FLW51" s="10"/>
      <c r="FLX51" s="11"/>
      <c r="FLY51" s="11"/>
      <c r="FLZ51" s="11"/>
      <c r="FMA51" s="11"/>
      <c r="FMB51" s="12"/>
      <c r="FMC51" s="12"/>
      <c r="FMD51" s="12"/>
      <c r="FME51" s="12"/>
      <c r="FMF51" s="13"/>
      <c r="FMG51" s="13"/>
      <c r="FMH51" s="13"/>
      <c r="FMI51" s="14"/>
      <c r="FMJ51" s="15"/>
      <c r="FMK51" s="16"/>
      <c r="FML51" s="15"/>
      <c r="FMM51" s="16"/>
      <c r="FMN51" s="17"/>
      <c r="FMO51" s="17"/>
      <c r="FMP51" s="17"/>
      <c r="FMQ51" s="18"/>
      <c r="FMR51" s="10"/>
      <c r="FMS51" s="11"/>
      <c r="FMT51" s="11"/>
      <c r="FMU51" s="11"/>
      <c r="FMV51" s="11"/>
      <c r="FMW51" s="12"/>
      <c r="FMX51" s="12"/>
      <c r="FMY51" s="12"/>
      <c r="FMZ51" s="12"/>
      <c r="FNA51" s="13"/>
      <c r="FNB51" s="13"/>
      <c r="FNC51" s="13"/>
      <c r="FND51" s="14"/>
      <c r="FNE51" s="15"/>
      <c r="FNF51" s="16"/>
      <c r="FNG51" s="15"/>
      <c r="FNH51" s="16"/>
      <c r="FNI51" s="17"/>
      <c r="FNJ51" s="17"/>
      <c r="FNK51" s="17"/>
      <c r="FNL51" s="18"/>
      <c r="FNM51" s="10"/>
      <c r="FNN51" s="11"/>
      <c r="FNO51" s="11"/>
      <c r="FNP51" s="11"/>
      <c r="FNQ51" s="11"/>
      <c r="FNR51" s="12"/>
      <c r="FNS51" s="12"/>
      <c r="FNT51" s="12"/>
      <c r="FNU51" s="12"/>
      <c r="FNV51" s="13"/>
      <c r="FNW51" s="13"/>
      <c r="FNX51" s="13"/>
      <c r="FNY51" s="14"/>
      <c r="FNZ51" s="15"/>
      <c r="FOA51" s="16"/>
      <c r="FOB51" s="15"/>
      <c r="FOC51" s="16"/>
      <c r="FOD51" s="17"/>
      <c r="FOE51" s="17"/>
      <c r="FOF51" s="17"/>
      <c r="FOG51" s="18"/>
      <c r="FOH51" s="10"/>
      <c r="FOI51" s="11"/>
      <c r="FOJ51" s="11"/>
      <c r="FOK51" s="11"/>
      <c r="FOL51" s="11"/>
      <c r="FOM51" s="12"/>
      <c r="FON51" s="12"/>
      <c r="FOO51" s="12"/>
      <c r="FOP51" s="12"/>
      <c r="FOQ51" s="13"/>
      <c r="FOR51" s="13"/>
      <c r="FOS51" s="13"/>
      <c r="FOT51" s="14"/>
      <c r="FOU51" s="15"/>
      <c r="FOV51" s="16"/>
      <c r="FOW51" s="15"/>
      <c r="FOX51" s="16"/>
      <c r="FOY51" s="17"/>
      <c r="FOZ51" s="17"/>
      <c r="FPA51" s="17"/>
      <c r="FPB51" s="18"/>
      <c r="FPC51" s="10"/>
      <c r="FPD51" s="11"/>
      <c r="FPE51" s="11"/>
      <c r="FPF51" s="11"/>
      <c r="FPG51" s="11"/>
      <c r="FPH51" s="12"/>
      <c r="FPI51" s="12"/>
      <c r="FPJ51" s="12"/>
      <c r="FPK51" s="12"/>
      <c r="FPL51" s="13"/>
      <c r="FPM51" s="13"/>
      <c r="FPN51" s="13"/>
      <c r="FPO51" s="14"/>
      <c r="FPP51" s="15"/>
      <c r="FPQ51" s="16"/>
      <c r="FPR51" s="15"/>
      <c r="FPS51" s="16"/>
      <c r="FPT51" s="17"/>
      <c r="FPU51" s="17"/>
      <c r="FPV51" s="17"/>
      <c r="FPW51" s="18"/>
      <c r="FPX51" s="10"/>
      <c r="FPY51" s="11"/>
      <c r="FPZ51" s="11"/>
      <c r="FQA51" s="11"/>
      <c r="FQB51" s="11"/>
      <c r="FQC51" s="12"/>
      <c r="FQD51" s="12"/>
      <c r="FQE51" s="12"/>
      <c r="FQF51" s="12"/>
      <c r="FQG51" s="13"/>
      <c r="FQH51" s="13"/>
      <c r="FQI51" s="13"/>
      <c r="FQJ51" s="14"/>
      <c r="FQK51" s="15"/>
      <c r="FQL51" s="16"/>
      <c r="FQM51" s="15"/>
      <c r="FQN51" s="16"/>
      <c r="FQO51" s="17"/>
      <c r="FQP51" s="17"/>
      <c r="FQQ51" s="17"/>
      <c r="FQR51" s="18"/>
      <c r="FQS51" s="10"/>
      <c r="FQT51" s="11"/>
      <c r="FQU51" s="11"/>
      <c r="FQV51" s="11"/>
      <c r="FQW51" s="11"/>
      <c r="FQX51" s="12"/>
      <c r="FQY51" s="12"/>
      <c r="FQZ51" s="12"/>
      <c r="FRA51" s="12"/>
      <c r="FRB51" s="13"/>
      <c r="FRC51" s="13"/>
      <c r="FRD51" s="13"/>
      <c r="FRE51" s="14"/>
      <c r="FRF51" s="15"/>
      <c r="FRG51" s="16"/>
      <c r="FRH51" s="15"/>
      <c r="FRI51" s="16"/>
      <c r="FRJ51" s="17"/>
      <c r="FRK51" s="17"/>
      <c r="FRL51" s="17"/>
      <c r="FRM51" s="18"/>
      <c r="FRN51" s="10"/>
      <c r="FRO51" s="11"/>
      <c r="FRP51" s="11"/>
      <c r="FRQ51" s="11"/>
      <c r="FRR51" s="11"/>
      <c r="FRS51" s="12"/>
      <c r="FRT51" s="12"/>
      <c r="FRU51" s="12"/>
      <c r="FRV51" s="12"/>
      <c r="FRW51" s="13"/>
      <c r="FRX51" s="13"/>
      <c r="FRY51" s="13"/>
      <c r="FRZ51" s="14"/>
      <c r="FSA51" s="15"/>
      <c r="FSB51" s="16"/>
      <c r="FSC51" s="15"/>
      <c r="FSD51" s="16"/>
      <c r="FSE51" s="17"/>
      <c r="FSF51" s="17"/>
      <c r="FSG51" s="17"/>
      <c r="FSH51" s="18"/>
      <c r="FSI51" s="10"/>
      <c r="FSJ51" s="11"/>
      <c r="FSK51" s="11"/>
      <c r="FSL51" s="11"/>
      <c r="FSM51" s="11"/>
      <c r="FSN51" s="12"/>
      <c r="FSO51" s="12"/>
      <c r="FSP51" s="12"/>
      <c r="FSQ51" s="12"/>
      <c r="FSR51" s="13"/>
      <c r="FSS51" s="13"/>
      <c r="FST51" s="13"/>
      <c r="FSU51" s="14"/>
      <c r="FSV51" s="15"/>
      <c r="FSW51" s="16"/>
      <c r="FSX51" s="15"/>
      <c r="FSY51" s="16"/>
      <c r="FSZ51" s="17"/>
      <c r="FTA51" s="17"/>
      <c r="FTB51" s="17"/>
      <c r="FTC51" s="18"/>
      <c r="FTD51" s="10"/>
      <c r="FTE51" s="11"/>
      <c r="FTF51" s="11"/>
      <c r="FTG51" s="11"/>
      <c r="FTH51" s="11"/>
      <c r="FTI51" s="12"/>
      <c r="FTJ51" s="12"/>
      <c r="FTK51" s="12"/>
      <c r="FTL51" s="12"/>
      <c r="FTM51" s="13"/>
      <c r="FTN51" s="13"/>
      <c r="FTO51" s="13"/>
      <c r="FTP51" s="14"/>
      <c r="FTQ51" s="15"/>
      <c r="FTR51" s="16"/>
      <c r="FTS51" s="15"/>
      <c r="FTT51" s="16"/>
      <c r="FTU51" s="17"/>
      <c r="FTV51" s="17"/>
      <c r="FTW51" s="17"/>
      <c r="FTX51" s="18"/>
      <c r="FTY51" s="10"/>
      <c r="FTZ51" s="11"/>
      <c r="FUA51" s="11"/>
      <c r="FUB51" s="11"/>
      <c r="FUC51" s="11"/>
      <c r="FUD51" s="12"/>
      <c r="FUE51" s="12"/>
      <c r="FUF51" s="12"/>
      <c r="FUG51" s="12"/>
      <c r="FUH51" s="13"/>
      <c r="FUI51" s="13"/>
      <c r="FUJ51" s="13"/>
      <c r="FUK51" s="14"/>
      <c r="FUL51" s="15"/>
      <c r="FUM51" s="16"/>
      <c r="FUN51" s="15"/>
      <c r="FUO51" s="16"/>
      <c r="FUP51" s="17"/>
      <c r="FUQ51" s="17"/>
      <c r="FUR51" s="17"/>
      <c r="FUS51" s="18"/>
      <c r="FUT51" s="10"/>
      <c r="FUU51" s="11"/>
      <c r="FUV51" s="11"/>
      <c r="FUW51" s="11"/>
      <c r="FUX51" s="11"/>
      <c r="FUY51" s="12"/>
      <c r="FUZ51" s="12"/>
      <c r="FVA51" s="12"/>
      <c r="FVB51" s="12"/>
      <c r="FVC51" s="13"/>
      <c r="FVD51" s="13"/>
      <c r="FVE51" s="13"/>
      <c r="FVF51" s="14"/>
      <c r="FVG51" s="15"/>
      <c r="FVH51" s="16"/>
      <c r="FVI51" s="15"/>
      <c r="FVJ51" s="16"/>
      <c r="FVK51" s="17"/>
      <c r="FVL51" s="17"/>
      <c r="FVM51" s="17"/>
      <c r="FVN51" s="18"/>
      <c r="FVO51" s="10"/>
      <c r="FVP51" s="11"/>
      <c r="FVQ51" s="11"/>
      <c r="FVR51" s="11"/>
      <c r="FVS51" s="11"/>
      <c r="FVT51" s="12"/>
      <c r="FVU51" s="12"/>
      <c r="FVV51" s="12"/>
      <c r="FVW51" s="12"/>
      <c r="FVX51" s="13"/>
      <c r="FVY51" s="13"/>
      <c r="FVZ51" s="13"/>
      <c r="FWA51" s="14"/>
      <c r="FWB51" s="15"/>
      <c r="FWC51" s="16"/>
      <c r="FWD51" s="15"/>
      <c r="FWE51" s="16"/>
      <c r="FWF51" s="17"/>
      <c r="FWG51" s="17"/>
      <c r="FWH51" s="17"/>
      <c r="FWI51" s="18"/>
      <c r="FWJ51" s="10"/>
      <c r="FWK51" s="11"/>
      <c r="FWL51" s="11"/>
      <c r="FWM51" s="11"/>
      <c r="FWN51" s="11"/>
      <c r="FWO51" s="12"/>
      <c r="FWP51" s="12"/>
      <c r="FWQ51" s="12"/>
      <c r="FWR51" s="12"/>
      <c r="FWS51" s="13"/>
      <c r="FWT51" s="13"/>
      <c r="FWU51" s="13"/>
      <c r="FWV51" s="14"/>
      <c r="FWW51" s="15"/>
      <c r="FWX51" s="16"/>
      <c r="FWY51" s="15"/>
      <c r="FWZ51" s="16"/>
      <c r="FXA51" s="17"/>
      <c r="FXB51" s="17"/>
      <c r="FXC51" s="17"/>
      <c r="FXD51" s="18"/>
      <c r="FXE51" s="10"/>
      <c r="FXF51" s="11"/>
      <c r="FXG51" s="11"/>
      <c r="FXH51" s="11"/>
      <c r="FXI51" s="11"/>
      <c r="FXJ51" s="12"/>
      <c r="FXK51" s="12"/>
      <c r="FXL51" s="12"/>
      <c r="FXM51" s="12"/>
      <c r="FXN51" s="13"/>
      <c r="FXO51" s="13"/>
      <c r="FXP51" s="13"/>
      <c r="FXQ51" s="14"/>
      <c r="FXR51" s="15"/>
      <c r="FXS51" s="16"/>
      <c r="FXT51" s="15"/>
      <c r="FXU51" s="16"/>
      <c r="FXV51" s="17"/>
      <c r="FXW51" s="17"/>
      <c r="FXX51" s="17"/>
      <c r="FXY51" s="18"/>
      <c r="FXZ51" s="10"/>
      <c r="FYA51" s="11"/>
      <c r="FYB51" s="11"/>
      <c r="FYC51" s="11"/>
      <c r="FYD51" s="11"/>
      <c r="FYE51" s="12"/>
      <c r="FYF51" s="12"/>
      <c r="FYG51" s="12"/>
      <c r="FYH51" s="12"/>
      <c r="FYI51" s="13"/>
      <c r="FYJ51" s="13"/>
      <c r="FYK51" s="13"/>
      <c r="FYL51" s="14"/>
      <c r="FYM51" s="15"/>
      <c r="FYN51" s="16"/>
      <c r="FYO51" s="15"/>
      <c r="FYP51" s="16"/>
      <c r="FYQ51" s="17"/>
      <c r="FYR51" s="17"/>
      <c r="FYS51" s="17"/>
      <c r="FYT51" s="18"/>
      <c r="FYU51" s="10"/>
      <c r="FYV51" s="11"/>
      <c r="FYW51" s="11"/>
      <c r="FYX51" s="11"/>
      <c r="FYY51" s="11"/>
      <c r="FYZ51" s="12"/>
      <c r="FZA51" s="12"/>
      <c r="FZB51" s="12"/>
      <c r="FZC51" s="12"/>
      <c r="FZD51" s="13"/>
      <c r="FZE51" s="13"/>
      <c r="FZF51" s="13"/>
      <c r="FZG51" s="14"/>
      <c r="FZH51" s="15"/>
      <c r="FZI51" s="16"/>
      <c r="FZJ51" s="15"/>
      <c r="FZK51" s="16"/>
      <c r="FZL51" s="17"/>
      <c r="FZM51" s="17"/>
      <c r="FZN51" s="17"/>
      <c r="FZO51" s="18"/>
      <c r="FZP51" s="10"/>
      <c r="FZQ51" s="11"/>
      <c r="FZR51" s="11"/>
      <c r="FZS51" s="11"/>
      <c r="FZT51" s="11"/>
      <c r="FZU51" s="12"/>
      <c r="FZV51" s="12"/>
      <c r="FZW51" s="12"/>
      <c r="FZX51" s="12"/>
      <c r="FZY51" s="13"/>
      <c r="FZZ51" s="13"/>
      <c r="GAA51" s="13"/>
      <c r="GAB51" s="14"/>
      <c r="GAC51" s="15"/>
      <c r="GAD51" s="16"/>
      <c r="GAE51" s="15"/>
      <c r="GAF51" s="16"/>
      <c r="GAG51" s="17"/>
      <c r="GAH51" s="17"/>
      <c r="GAI51" s="17"/>
      <c r="GAJ51" s="18"/>
      <c r="GAK51" s="10"/>
      <c r="GAL51" s="11"/>
      <c r="GAM51" s="11"/>
      <c r="GAN51" s="11"/>
      <c r="GAO51" s="11"/>
      <c r="GAP51" s="12"/>
      <c r="GAQ51" s="12"/>
      <c r="GAR51" s="12"/>
      <c r="GAS51" s="12"/>
      <c r="GAT51" s="13"/>
      <c r="GAU51" s="13"/>
      <c r="GAV51" s="13"/>
      <c r="GAW51" s="14"/>
      <c r="GAX51" s="15"/>
      <c r="GAY51" s="16"/>
      <c r="GAZ51" s="15"/>
      <c r="GBA51" s="16"/>
      <c r="GBB51" s="17"/>
      <c r="GBC51" s="17"/>
      <c r="GBD51" s="17"/>
      <c r="GBE51" s="18"/>
      <c r="GBF51" s="10"/>
      <c r="GBG51" s="11"/>
      <c r="GBH51" s="11"/>
      <c r="GBI51" s="11"/>
      <c r="GBJ51" s="11"/>
      <c r="GBK51" s="12"/>
      <c r="GBL51" s="12"/>
      <c r="GBM51" s="12"/>
      <c r="GBN51" s="12"/>
      <c r="GBO51" s="13"/>
      <c r="GBP51" s="13"/>
      <c r="GBQ51" s="13"/>
      <c r="GBR51" s="14"/>
      <c r="GBS51" s="15"/>
      <c r="GBT51" s="16"/>
      <c r="GBU51" s="15"/>
      <c r="GBV51" s="16"/>
      <c r="GBW51" s="17"/>
      <c r="GBX51" s="17"/>
      <c r="GBY51" s="17"/>
      <c r="GBZ51" s="18"/>
      <c r="GCA51" s="10"/>
      <c r="GCB51" s="11"/>
      <c r="GCC51" s="11"/>
      <c r="GCD51" s="11"/>
      <c r="GCE51" s="11"/>
      <c r="GCF51" s="12"/>
      <c r="GCG51" s="12"/>
      <c r="GCH51" s="12"/>
      <c r="GCI51" s="12"/>
      <c r="GCJ51" s="13"/>
      <c r="GCK51" s="13"/>
      <c r="GCL51" s="13"/>
      <c r="GCM51" s="14"/>
      <c r="GCN51" s="15"/>
      <c r="GCO51" s="16"/>
      <c r="GCP51" s="15"/>
      <c r="GCQ51" s="16"/>
      <c r="GCR51" s="17"/>
      <c r="GCS51" s="17"/>
      <c r="GCT51" s="17"/>
      <c r="GCU51" s="18"/>
      <c r="GCV51" s="10"/>
      <c r="GCW51" s="11"/>
      <c r="GCX51" s="11"/>
      <c r="GCY51" s="11"/>
      <c r="GCZ51" s="11"/>
      <c r="GDA51" s="12"/>
      <c r="GDB51" s="12"/>
      <c r="GDC51" s="12"/>
      <c r="GDD51" s="12"/>
      <c r="GDE51" s="13"/>
      <c r="GDF51" s="13"/>
      <c r="GDG51" s="13"/>
      <c r="GDH51" s="14"/>
      <c r="GDI51" s="15"/>
      <c r="GDJ51" s="16"/>
      <c r="GDK51" s="15"/>
      <c r="GDL51" s="16"/>
      <c r="GDM51" s="17"/>
      <c r="GDN51" s="17"/>
      <c r="GDO51" s="17"/>
      <c r="GDP51" s="18"/>
      <c r="GDQ51" s="10"/>
      <c r="GDR51" s="11"/>
      <c r="GDS51" s="11"/>
      <c r="GDT51" s="11"/>
      <c r="GDU51" s="11"/>
      <c r="GDV51" s="12"/>
      <c r="GDW51" s="12"/>
      <c r="GDX51" s="12"/>
      <c r="GDY51" s="12"/>
      <c r="GDZ51" s="13"/>
      <c r="GEA51" s="13"/>
      <c r="GEB51" s="13"/>
      <c r="GEC51" s="14"/>
      <c r="GED51" s="15"/>
      <c r="GEE51" s="16"/>
      <c r="GEF51" s="15"/>
      <c r="GEG51" s="16"/>
      <c r="GEH51" s="17"/>
      <c r="GEI51" s="17"/>
      <c r="GEJ51" s="17"/>
      <c r="GEK51" s="18"/>
      <c r="GEL51" s="10"/>
      <c r="GEM51" s="11"/>
      <c r="GEN51" s="11"/>
      <c r="GEO51" s="11"/>
      <c r="GEP51" s="11"/>
      <c r="GEQ51" s="12"/>
      <c r="GER51" s="12"/>
      <c r="GES51" s="12"/>
      <c r="GET51" s="12"/>
      <c r="GEU51" s="13"/>
      <c r="GEV51" s="13"/>
      <c r="GEW51" s="13"/>
      <c r="GEX51" s="14"/>
      <c r="GEY51" s="15"/>
      <c r="GEZ51" s="16"/>
      <c r="GFA51" s="15"/>
      <c r="GFB51" s="16"/>
      <c r="GFC51" s="17"/>
      <c r="GFD51" s="17"/>
      <c r="GFE51" s="17"/>
      <c r="GFF51" s="18"/>
      <c r="GFG51" s="10"/>
      <c r="GFH51" s="11"/>
      <c r="GFI51" s="11"/>
      <c r="GFJ51" s="11"/>
      <c r="GFK51" s="11"/>
      <c r="GFL51" s="12"/>
      <c r="GFM51" s="12"/>
      <c r="GFN51" s="12"/>
      <c r="GFO51" s="12"/>
      <c r="GFP51" s="13"/>
      <c r="GFQ51" s="13"/>
      <c r="GFR51" s="13"/>
      <c r="GFS51" s="14"/>
      <c r="GFT51" s="15"/>
      <c r="GFU51" s="16"/>
      <c r="GFV51" s="15"/>
      <c r="GFW51" s="16"/>
      <c r="GFX51" s="17"/>
      <c r="GFY51" s="17"/>
      <c r="GFZ51" s="17"/>
      <c r="GGA51" s="18"/>
      <c r="GGB51" s="10"/>
      <c r="GGC51" s="11"/>
      <c r="GGD51" s="11"/>
      <c r="GGE51" s="11"/>
      <c r="GGF51" s="11"/>
      <c r="GGG51" s="12"/>
      <c r="GGH51" s="12"/>
      <c r="GGI51" s="12"/>
      <c r="GGJ51" s="12"/>
      <c r="GGK51" s="13"/>
      <c r="GGL51" s="13"/>
      <c r="GGM51" s="13"/>
      <c r="GGN51" s="14"/>
      <c r="GGO51" s="15"/>
      <c r="GGP51" s="16"/>
      <c r="GGQ51" s="15"/>
      <c r="GGR51" s="16"/>
      <c r="GGS51" s="17"/>
      <c r="GGT51" s="17"/>
      <c r="GGU51" s="17"/>
      <c r="GGV51" s="18"/>
      <c r="GGW51" s="10"/>
      <c r="GGX51" s="11"/>
      <c r="GGY51" s="11"/>
      <c r="GGZ51" s="11"/>
      <c r="GHA51" s="11"/>
      <c r="GHB51" s="12"/>
      <c r="GHC51" s="12"/>
      <c r="GHD51" s="12"/>
      <c r="GHE51" s="12"/>
      <c r="GHF51" s="13"/>
      <c r="GHG51" s="13"/>
      <c r="GHH51" s="13"/>
      <c r="GHI51" s="14"/>
      <c r="GHJ51" s="15"/>
      <c r="GHK51" s="16"/>
      <c r="GHL51" s="15"/>
      <c r="GHM51" s="16"/>
      <c r="GHN51" s="17"/>
      <c r="GHO51" s="17"/>
      <c r="GHP51" s="17"/>
      <c r="GHQ51" s="18"/>
      <c r="GHR51" s="10"/>
      <c r="GHS51" s="11"/>
      <c r="GHT51" s="11"/>
      <c r="GHU51" s="11"/>
      <c r="GHV51" s="11"/>
      <c r="GHW51" s="12"/>
      <c r="GHX51" s="12"/>
      <c r="GHY51" s="12"/>
      <c r="GHZ51" s="12"/>
      <c r="GIA51" s="13"/>
      <c r="GIB51" s="13"/>
      <c r="GIC51" s="13"/>
      <c r="GID51" s="14"/>
      <c r="GIE51" s="15"/>
      <c r="GIF51" s="16"/>
      <c r="GIG51" s="15"/>
      <c r="GIH51" s="16"/>
      <c r="GII51" s="17"/>
      <c r="GIJ51" s="17"/>
      <c r="GIK51" s="17"/>
      <c r="GIL51" s="18"/>
      <c r="GIM51" s="10"/>
      <c r="GIN51" s="11"/>
      <c r="GIO51" s="11"/>
      <c r="GIP51" s="11"/>
      <c r="GIQ51" s="11"/>
      <c r="GIR51" s="12"/>
      <c r="GIS51" s="12"/>
      <c r="GIT51" s="12"/>
      <c r="GIU51" s="12"/>
      <c r="GIV51" s="13"/>
      <c r="GIW51" s="13"/>
      <c r="GIX51" s="13"/>
      <c r="GIY51" s="14"/>
      <c r="GIZ51" s="15"/>
      <c r="GJA51" s="16"/>
      <c r="GJB51" s="15"/>
      <c r="GJC51" s="16"/>
      <c r="GJD51" s="17"/>
      <c r="GJE51" s="17"/>
      <c r="GJF51" s="17"/>
      <c r="GJG51" s="18"/>
      <c r="GJH51" s="10"/>
      <c r="GJI51" s="11"/>
      <c r="GJJ51" s="11"/>
      <c r="GJK51" s="11"/>
      <c r="GJL51" s="11"/>
      <c r="GJM51" s="12"/>
      <c r="GJN51" s="12"/>
      <c r="GJO51" s="12"/>
      <c r="GJP51" s="12"/>
      <c r="GJQ51" s="13"/>
      <c r="GJR51" s="13"/>
      <c r="GJS51" s="13"/>
      <c r="GJT51" s="14"/>
      <c r="GJU51" s="15"/>
      <c r="GJV51" s="16"/>
      <c r="GJW51" s="15"/>
      <c r="GJX51" s="16"/>
      <c r="GJY51" s="17"/>
      <c r="GJZ51" s="17"/>
      <c r="GKA51" s="17"/>
      <c r="GKB51" s="18"/>
      <c r="GKC51" s="10"/>
      <c r="GKD51" s="11"/>
      <c r="GKE51" s="11"/>
      <c r="GKF51" s="11"/>
      <c r="GKG51" s="11"/>
      <c r="GKH51" s="12"/>
      <c r="GKI51" s="12"/>
      <c r="GKJ51" s="12"/>
      <c r="GKK51" s="12"/>
      <c r="GKL51" s="13"/>
      <c r="GKM51" s="13"/>
      <c r="GKN51" s="13"/>
      <c r="GKO51" s="14"/>
      <c r="GKP51" s="15"/>
      <c r="GKQ51" s="16"/>
      <c r="GKR51" s="15"/>
      <c r="GKS51" s="16"/>
      <c r="GKT51" s="17"/>
      <c r="GKU51" s="17"/>
      <c r="GKV51" s="17"/>
      <c r="GKW51" s="18"/>
      <c r="GKX51" s="10"/>
      <c r="GKY51" s="11"/>
      <c r="GKZ51" s="11"/>
      <c r="GLA51" s="11"/>
      <c r="GLB51" s="11"/>
      <c r="GLC51" s="12"/>
      <c r="GLD51" s="12"/>
      <c r="GLE51" s="12"/>
      <c r="GLF51" s="12"/>
      <c r="GLG51" s="13"/>
      <c r="GLH51" s="13"/>
      <c r="GLI51" s="13"/>
      <c r="GLJ51" s="14"/>
      <c r="GLK51" s="15"/>
      <c r="GLL51" s="16"/>
      <c r="GLM51" s="15"/>
      <c r="GLN51" s="16"/>
      <c r="GLO51" s="17"/>
      <c r="GLP51" s="17"/>
      <c r="GLQ51" s="17"/>
      <c r="GLR51" s="18"/>
      <c r="GLS51" s="10"/>
      <c r="GLT51" s="11"/>
      <c r="GLU51" s="11"/>
      <c r="GLV51" s="11"/>
      <c r="GLW51" s="11"/>
      <c r="GLX51" s="12"/>
      <c r="GLY51" s="12"/>
      <c r="GLZ51" s="12"/>
      <c r="GMA51" s="12"/>
      <c r="GMB51" s="13"/>
      <c r="GMC51" s="13"/>
      <c r="GMD51" s="13"/>
      <c r="GME51" s="14"/>
      <c r="GMF51" s="15"/>
      <c r="GMG51" s="16"/>
      <c r="GMH51" s="15"/>
      <c r="GMI51" s="16"/>
      <c r="GMJ51" s="17"/>
      <c r="GMK51" s="17"/>
      <c r="GML51" s="17"/>
      <c r="GMM51" s="18"/>
      <c r="GMN51" s="10"/>
      <c r="GMO51" s="11"/>
      <c r="GMP51" s="11"/>
      <c r="GMQ51" s="11"/>
      <c r="GMR51" s="11"/>
      <c r="GMS51" s="12"/>
      <c r="GMT51" s="12"/>
      <c r="GMU51" s="12"/>
      <c r="GMV51" s="12"/>
      <c r="GMW51" s="13"/>
      <c r="GMX51" s="13"/>
      <c r="GMY51" s="13"/>
      <c r="GMZ51" s="14"/>
      <c r="GNA51" s="15"/>
      <c r="GNB51" s="16"/>
      <c r="GNC51" s="15"/>
      <c r="GND51" s="16"/>
      <c r="GNE51" s="17"/>
      <c r="GNF51" s="17"/>
      <c r="GNG51" s="17"/>
      <c r="GNH51" s="18"/>
      <c r="GNI51" s="10"/>
      <c r="GNJ51" s="11"/>
      <c r="GNK51" s="11"/>
      <c r="GNL51" s="11"/>
      <c r="GNM51" s="11"/>
      <c r="GNN51" s="12"/>
      <c r="GNO51" s="12"/>
      <c r="GNP51" s="12"/>
      <c r="GNQ51" s="12"/>
      <c r="GNR51" s="13"/>
      <c r="GNS51" s="13"/>
      <c r="GNT51" s="13"/>
      <c r="GNU51" s="14"/>
      <c r="GNV51" s="15"/>
      <c r="GNW51" s="16"/>
      <c r="GNX51" s="15"/>
      <c r="GNY51" s="16"/>
      <c r="GNZ51" s="17"/>
      <c r="GOA51" s="17"/>
      <c r="GOB51" s="17"/>
      <c r="GOC51" s="18"/>
      <c r="GOD51" s="10"/>
      <c r="GOE51" s="11"/>
      <c r="GOF51" s="11"/>
      <c r="GOG51" s="11"/>
      <c r="GOH51" s="11"/>
      <c r="GOI51" s="12"/>
      <c r="GOJ51" s="12"/>
      <c r="GOK51" s="12"/>
      <c r="GOL51" s="12"/>
      <c r="GOM51" s="13"/>
      <c r="GON51" s="13"/>
      <c r="GOO51" s="13"/>
      <c r="GOP51" s="14"/>
      <c r="GOQ51" s="15"/>
      <c r="GOR51" s="16"/>
      <c r="GOS51" s="15"/>
      <c r="GOT51" s="16"/>
      <c r="GOU51" s="17"/>
      <c r="GOV51" s="17"/>
      <c r="GOW51" s="17"/>
      <c r="GOX51" s="18"/>
      <c r="GOY51" s="10"/>
      <c r="GOZ51" s="11"/>
      <c r="GPA51" s="11"/>
      <c r="GPB51" s="11"/>
      <c r="GPC51" s="11"/>
      <c r="GPD51" s="12"/>
      <c r="GPE51" s="12"/>
      <c r="GPF51" s="12"/>
      <c r="GPG51" s="12"/>
      <c r="GPH51" s="13"/>
      <c r="GPI51" s="13"/>
      <c r="GPJ51" s="13"/>
      <c r="GPK51" s="14"/>
      <c r="GPL51" s="15"/>
      <c r="GPM51" s="16"/>
      <c r="GPN51" s="15"/>
      <c r="GPO51" s="16"/>
      <c r="GPP51" s="17"/>
      <c r="GPQ51" s="17"/>
      <c r="GPR51" s="17"/>
      <c r="GPS51" s="18"/>
      <c r="GPT51" s="10"/>
      <c r="GPU51" s="11"/>
      <c r="GPV51" s="11"/>
      <c r="GPW51" s="11"/>
      <c r="GPX51" s="11"/>
      <c r="GPY51" s="12"/>
      <c r="GPZ51" s="12"/>
      <c r="GQA51" s="12"/>
      <c r="GQB51" s="12"/>
      <c r="GQC51" s="13"/>
      <c r="GQD51" s="13"/>
      <c r="GQE51" s="13"/>
      <c r="GQF51" s="14"/>
      <c r="GQG51" s="15"/>
      <c r="GQH51" s="16"/>
      <c r="GQI51" s="15"/>
      <c r="GQJ51" s="16"/>
      <c r="GQK51" s="17"/>
      <c r="GQL51" s="17"/>
      <c r="GQM51" s="17"/>
      <c r="GQN51" s="18"/>
      <c r="GQO51" s="10"/>
      <c r="GQP51" s="11"/>
      <c r="GQQ51" s="11"/>
      <c r="GQR51" s="11"/>
      <c r="GQS51" s="11"/>
      <c r="GQT51" s="12"/>
      <c r="GQU51" s="12"/>
      <c r="GQV51" s="12"/>
      <c r="GQW51" s="12"/>
      <c r="GQX51" s="13"/>
      <c r="GQY51" s="13"/>
      <c r="GQZ51" s="13"/>
      <c r="GRA51" s="14"/>
      <c r="GRB51" s="15"/>
      <c r="GRC51" s="16"/>
      <c r="GRD51" s="15"/>
      <c r="GRE51" s="16"/>
      <c r="GRF51" s="17"/>
      <c r="GRG51" s="17"/>
      <c r="GRH51" s="17"/>
      <c r="GRI51" s="18"/>
      <c r="GRJ51" s="10"/>
      <c r="GRK51" s="11"/>
      <c r="GRL51" s="11"/>
      <c r="GRM51" s="11"/>
      <c r="GRN51" s="11"/>
      <c r="GRO51" s="12"/>
      <c r="GRP51" s="12"/>
      <c r="GRQ51" s="12"/>
      <c r="GRR51" s="12"/>
      <c r="GRS51" s="13"/>
      <c r="GRT51" s="13"/>
      <c r="GRU51" s="13"/>
      <c r="GRV51" s="14"/>
      <c r="GRW51" s="15"/>
      <c r="GRX51" s="16"/>
      <c r="GRY51" s="15"/>
      <c r="GRZ51" s="16"/>
      <c r="GSA51" s="17"/>
      <c r="GSB51" s="17"/>
      <c r="GSC51" s="17"/>
      <c r="GSD51" s="18"/>
      <c r="GSE51" s="10"/>
      <c r="GSF51" s="11"/>
      <c r="GSG51" s="11"/>
      <c r="GSH51" s="11"/>
      <c r="GSI51" s="11"/>
      <c r="GSJ51" s="12"/>
      <c r="GSK51" s="12"/>
      <c r="GSL51" s="12"/>
      <c r="GSM51" s="12"/>
      <c r="GSN51" s="13"/>
      <c r="GSO51" s="13"/>
      <c r="GSP51" s="13"/>
      <c r="GSQ51" s="14"/>
      <c r="GSR51" s="15"/>
      <c r="GSS51" s="16"/>
      <c r="GST51" s="15"/>
      <c r="GSU51" s="16"/>
      <c r="GSV51" s="17"/>
      <c r="GSW51" s="17"/>
      <c r="GSX51" s="17"/>
      <c r="GSY51" s="18"/>
      <c r="GSZ51" s="10"/>
      <c r="GTA51" s="11"/>
      <c r="GTB51" s="11"/>
      <c r="GTC51" s="11"/>
      <c r="GTD51" s="11"/>
      <c r="GTE51" s="12"/>
      <c r="GTF51" s="12"/>
      <c r="GTG51" s="12"/>
      <c r="GTH51" s="12"/>
      <c r="GTI51" s="13"/>
      <c r="GTJ51" s="13"/>
      <c r="GTK51" s="13"/>
      <c r="GTL51" s="14"/>
      <c r="GTM51" s="15"/>
      <c r="GTN51" s="16"/>
      <c r="GTO51" s="15"/>
      <c r="GTP51" s="16"/>
      <c r="GTQ51" s="17"/>
      <c r="GTR51" s="17"/>
      <c r="GTS51" s="17"/>
      <c r="GTT51" s="18"/>
      <c r="GTU51" s="10"/>
      <c r="GTV51" s="11"/>
      <c r="GTW51" s="11"/>
      <c r="GTX51" s="11"/>
      <c r="GTY51" s="11"/>
      <c r="GTZ51" s="12"/>
      <c r="GUA51" s="12"/>
      <c r="GUB51" s="12"/>
      <c r="GUC51" s="12"/>
      <c r="GUD51" s="13"/>
      <c r="GUE51" s="13"/>
      <c r="GUF51" s="13"/>
      <c r="GUG51" s="14"/>
      <c r="GUH51" s="15"/>
      <c r="GUI51" s="16"/>
      <c r="GUJ51" s="15"/>
      <c r="GUK51" s="16"/>
      <c r="GUL51" s="17"/>
      <c r="GUM51" s="17"/>
      <c r="GUN51" s="17"/>
      <c r="GUO51" s="18"/>
      <c r="GUP51" s="10"/>
      <c r="GUQ51" s="11"/>
      <c r="GUR51" s="11"/>
      <c r="GUS51" s="11"/>
      <c r="GUT51" s="11"/>
      <c r="GUU51" s="12"/>
      <c r="GUV51" s="12"/>
      <c r="GUW51" s="12"/>
      <c r="GUX51" s="12"/>
      <c r="GUY51" s="13"/>
      <c r="GUZ51" s="13"/>
      <c r="GVA51" s="13"/>
      <c r="GVB51" s="14"/>
      <c r="GVC51" s="15"/>
      <c r="GVD51" s="16"/>
      <c r="GVE51" s="15"/>
      <c r="GVF51" s="16"/>
      <c r="GVG51" s="17"/>
      <c r="GVH51" s="17"/>
      <c r="GVI51" s="17"/>
      <c r="GVJ51" s="18"/>
      <c r="GVK51" s="10"/>
      <c r="GVL51" s="11"/>
      <c r="GVM51" s="11"/>
      <c r="GVN51" s="11"/>
      <c r="GVO51" s="11"/>
      <c r="GVP51" s="12"/>
      <c r="GVQ51" s="12"/>
      <c r="GVR51" s="12"/>
      <c r="GVS51" s="12"/>
      <c r="GVT51" s="13"/>
      <c r="GVU51" s="13"/>
      <c r="GVV51" s="13"/>
      <c r="GVW51" s="14"/>
      <c r="GVX51" s="15"/>
      <c r="GVY51" s="16"/>
      <c r="GVZ51" s="15"/>
      <c r="GWA51" s="16"/>
      <c r="GWB51" s="17"/>
      <c r="GWC51" s="17"/>
      <c r="GWD51" s="17"/>
      <c r="GWE51" s="18"/>
      <c r="GWF51" s="10"/>
      <c r="GWG51" s="11"/>
      <c r="GWH51" s="11"/>
      <c r="GWI51" s="11"/>
      <c r="GWJ51" s="11"/>
      <c r="GWK51" s="12"/>
      <c r="GWL51" s="12"/>
      <c r="GWM51" s="12"/>
      <c r="GWN51" s="12"/>
      <c r="GWO51" s="13"/>
      <c r="GWP51" s="13"/>
      <c r="GWQ51" s="13"/>
      <c r="GWR51" s="14"/>
      <c r="GWS51" s="15"/>
      <c r="GWT51" s="16"/>
      <c r="GWU51" s="15"/>
      <c r="GWV51" s="16"/>
      <c r="GWW51" s="17"/>
      <c r="GWX51" s="17"/>
      <c r="GWY51" s="17"/>
      <c r="GWZ51" s="18"/>
      <c r="GXA51" s="10"/>
      <c r="GXB51" s="11"/>
      <c r="GXC51" s="11"/>
      <c r="GXD51" s="11"/>
      <c r="GXE51" s="11"/>
      <c r="GXF51" s="12"/>
      <c r="GXG51" s="12"/>
      <c r="GXH51" s="12"/>
      <c r="GXI51" s="12"/>
      <c r="GXJ51" s="13"/>
      <c r="GXK51" s="13"/>
      <c r="GXL51" s="13"/>
      <c r="GXM51" s="14"/>
      <c r="GXN51" s="15"/>
      <c r="GXO51" s="16"/>
      <c r="GXP51" s="15"/>
      <c r="GXQ51" s="16"/>
      <c r="GXR51" s="17"/>
      <c r="GXS51" s="17"/>
      <c r="GXT51" s="17"/>
      <c r="GXU51" s="18"/>
      <c r="GXV51" s="10"/>
      <c r="GXW51" s="11"/>
      <c r="GXX51" s="11"/>
      <c r="GXY51" s="11"/>
      <c r="GXZ51" s="11"/>
      <c r="GYA51" s="12"/>
      <c r="GYB51" s="12"/>
      <c r="GYC51" s="12"/>
      <c r="GYD51" s="12"/>
      <c r="GYE51" s="13"/>
      <c r="GYF51" s="13"/>
      <c r="GYG51" s="13"/>
      <c r="GYH51" s="14"/>
      <c r="GYI51" s="15"/>
      <c r="GYJ51" s="16"/>
      <c r="GYK51" s="15"/>
      <c r="GYL51" s="16"/>
      <c r="GYM51" s="17"/>
      <c r="GYN51" s="17"/>
      <c r="GYO51" s="17"/>
      <c r="GYP51" s="18"/>
      <c r="GYQ51" s="10"/>
      <c r="GYR51" s="11"/>
      <c r="GYS51" s="11"/>
      <c r="GYT51" s="11"/>
      <c r="GYU51" s="11"/>
      <c r="GYV51" s="12"/>
      <c r="GYW51" s="12"/>
      <c r="GYX51" s="12"/>
      <c r="GYY51" s="12"/>
      <c r="GYZ51" s="13"/>
      <c r="GZA51" s="13"/>
      <c r="GZB51" s="13"/>
      <c r="GZC51" s="14"/>
      <c r="GZD51" s="15"/>
      <c r="GZE51" s="16"/>
      <c r="GZF51" s="15"/>
      <c r="GZG51" s="16"/>
      <c r="GZH51" s="17"/>
      <c r="GZI51" s="17"/>
      <c r="GZJ51" s="17"/>
      <c r="GZK51" s="18"/>
      <c r="GZL51" s="10"/>
      <c r="GZM51" s="11"/>
      <c r="GZN51" s="11"/>
      <c r="GZO51" s="11"/>
      <c r="GZP51" s="11"/>
      <c r="GZQ51" s="12"/>
      <c r="GZR51" s="12"/>
      <c r="GZS51" s="12"/>
      <c r="GZT51" s="12"/>
      <c r="GZU51" s="13"/>
      <c r="GZV51" s="13"/>
      <c r="GZW51" s="13"/>
      <c r="GZX51" s="14"/>
      <c r="GZY51" s="15"/>
      <c r="GZZ51" s="16"/>
      <c r="HAA51" s="15"/>
      <c r="HAB51" s="16"/>
      <c r="HAC51" s="17"/>
      <c r="HAD51" s="17"/>
      <c r="HAE51" s="17"/>
      <c r="HAF51" s="18"/>
      <c r="HAG51" s="10"/>
      <c r="HAH51" s="11"/>
      <c r="HAI51" s="11"/>
      <c r="HAJ51" s="11"/>
      <c r="HAK51" s="11"/>
      <c r="HAL51" s="12"/>
      <c r="HAM51" s="12"/>
      <c r="HAN51" s="12"/>
      <c r="HAO51" s="12"/>
      <c r="HAP51" s="13"/>
      <c r="HAQ51" s="13"/>
      <c r="HAR51" s="13"/>
      <c r="HAS51" s="14"/>
      <c r="HAT51" s="15"/>
      <c r="HAU51" s="16"/>
      <c r="HAV51" s="15"/>
      <c r="HAW51" s="16"/>
      <c r="HAX51" s="17"/>
      <c r="HAY51" s="17"/>
      <c r="HAZ51" s="17"/>
      <c r="HBA51" s="18"/>
      <c r="HBB51" s="10"/>
      <c r="HBC51" s="11"/>
      <c r="HBD51" s="11"/>
      <c r="HBE51" s="11"/>
      <c r="HBF51" s="11"/>
      <c r="HBG51" s="12"/>
      <c r="HBH51" s="12"/>
      <c r="HBI51" s="12"/>
      <c r="HBJ51" s="12"/>
      <c r="HBK51" s="13"/>
      <c r="HBL51" s="13"/>
      <c r="HBM51" s="13"/>
      <c r="HBN51" s="14"/>
      <c r="HBO51" s="15"/>
      <c r="HBP51" s="16"/>
      <c r="HBQ51" s="15"/>
      <c r="HBR51" s="16"/>
      <c r="HBS51" s="17"/>
      <c r="HBT51" s="17"/>
      <c r="HBU51" s="17"/>
      <c r="HBV51" s="18"/>
      <c r="HBW51" s="10"/>
      <c r="HBX51" s="11"/>
      <c r="HBY51" s="11"/>
      <c r="HBZ51" s="11"/>
      <c r="HCA51" s="11"/>
      <c r="HCB51" s="12"/>
      <c r="HCC51" s="12"/>
      <c r="HCD51" s="12"/>
      <c r="HCE51" s="12"/>
      <c r="HCF51" s="13"/>
      <c r="HCG51" s="13"/>
      <c r="HCH51" s="13"/>
      <c r="HCI51" s="14"/>
      <c r="HCJ51" s="15"/>
      <c r="HCK51" s="16"/>
      <c r="HCL51" s="15"/>
      <c r="HCM51" s="16"/>
      <c r="HCN51" s="17"/>
      <c r="HCO51" s="17"/>
      <c r="HCP51" s="17"/>
      <c r="HCQ51" s="18"/>
      <c r="HCR51" s="10"/>
      <c r="HCS51" s="11"/>
      <c r="HCT51" s="11"/>
      <c r="HCU51" s="11"/>
      <c r="HCV51" s="11"/>
      <c r="HCW51" s="12"/>
      <c r="HCX51" s="12"/>
      <c r="HCY51" s="12"/>
      <c r="HCZ51" s="12"/>
      <c r="HDA51" s="13"/>
      <c r="HDB51" s="13"/>
      <c r="HDC51" s="13"/>
      <c r="HDD51" s="14"/>
      <c r="HDE51" s="15"/>
      <c r="HDF51" s="16"/>
      <c r="HDG51" s="15"/>
      <c r="HDH51" s="16"/>
      <c r="HDI51" s="17"/>
      <c r="HDJ51" s="17"/>
      <c r="HDK51" s="17"/>
      <c r="HDL51" s="18"/>
      <c r="HDM51" s="10"/>
      <c r="HDN51" s="11"/>
      <c r="HDO51" s="11"/>
      <c r="HDP51" s="11"/>
      <c r="HDQ51" s="11"/>
      <c r="HDR51" s="12"/>
      <c r="HDS51" s="12"/>
      <c r="HDT51" s="12"/>
      <c r="HDU51" s="12"/>
      <c r="HDV51" s="13"/>
      <c r="HDW51" s="13"/>
      <c r="HDX51" s="13"/>
      <c r="HDY51" s="14"/>
      <c r="HDZ51" s="15"/>
      <c r="HEA51" s="16"/>
      <c r="HEB51" s="15"/>
      <c r="HEC51" s="16"/>
      <c r="HED51" s="17"/>
      <c r="HEE51" s="17"/>
      <c r="HEF51" s="17"/>
      <c r="HEG51" s="18"/>
      <c r="HEH51" s="10"/>
      <c r="HEI51" s="11"/>
      <c r="HEJ51" s="11"/>
      <c r="HEK51" s="11"/>
      <c r="HEL51" s="11"/>
      <c r="HEM51" s="12"/>
      <c r="HEN51" s="12"/>
      <c r="HEO51" s="12"/>
      <c r="HEP51" s="12"/>
      <c r="HEQ51" s="13"/>
      <c r="HER51" s="13"/>
      <c r="HES51" s="13"/>
      <c r="HET51" s="14"/>
      <c r="HEU51" s="15"/>
      <c r="HEV51" s="16"/>
      <c r="HEW51" s="15"/>
      <c r="HEX51" s="16"/>
      <c r="HEY51" s="17"/>
      <c r="HEZ51" s="17"/>
      <c r="HFA51" s="17"/>
      <c r="HFB51" s="18"/>
      <c r="HFC51" s="10"/>
      <c r="HFD51" s="11"/>
      <c r="HFE51" s="11"/>
      <c r="HFF51" s="11"/>
      <c r="HFG51" s="11"/>
      <c r="HFH51" s="12"/>
      <c r="HFI51" s="12"/>
      <c r="HFJ51" s="12"/>
      <c r="HFK51" s="12"/>
      <c r="HFL51" s="13"/>
      <c r="HFM51" s="13"/>
      <c r="HFN51" s="13"/>
      <c r="HFO51" s="14"/>
      <c r="HFP51" s="15"/>
      <c r="HFQ51" s="16"/>
      <c r="HFR51" s="15"/>
      <c r="HFS51" s="16"/>
      <c r="HFT51" s="17"/>
      <c r="HFU51" s="17"/>
      <c r="HFV51" s="17"/>
      <c r="HFW51" s="18"/>
      <c r="HFX51" s="10"/>
      <c r="HFY51" s="11"/>
      <c r="HFZ51" s="11"/>
      <c r="HGA51" s="11"/>
      <c r="HGB51" s="11"/>
      <c r="HGC51" s="12"/>
      <c r="HGD51" s="12"/>
      <c r="HGE51" s="12"/>
      <c r="HGF51" s="12"/>
      <c r="HGG51" s="13"/>
      <c r="HGH51" s="13"/>
      <c r="HGI51" s="13"/>
      <c r="HGJ51" s="14"/>
      <c r="HGK51" s="15"/>
      <c r="HGL51" s="16"/>
      <c r="HGM51" s="15"/>
      <c r="HGN51" s="16"/>
      <c r="HGO51" s="17"/>
      <c r="HGP51" s="17"/>
      <c r="HGQ51" s="17"/>
      <c r="HGR51" s="18"/>
      <c r="HGS51" s="10"/>
      <c r="HGT51" s="11"/>
      <c r="HGU51" s="11"/>
      <c r="HGV51" s="11"/>
      <c r="HGW51" s="11"/>
      <c r="HGX51" s="12"/>
      <c r="HGY51" s="12"/>
      <c r="HGZ51" s="12"/>
      <c r="HHA51" s="12"/>
      <c r="HHB51" s="13"/>
      <c r="HHC51" s="13"/>
      <c r="HHD51" s="13"/>
      <c r="HHE51" s="14"/>
      <c r="HHF51" s="15"/>
      <c r="HHG51" s="16"/>
      <c r="HHH51" s="15"/>
      <c r="HHI51" s="16"/>
      <c r="HHJ51" s="17"/>
      <c r="HHK51" s="17"/>
      <c r="HHL51" s="17"/>
      <c r="HHM51" s="18"/>
      <c r="HHN51" s="10"/>
      <c r="HHO51" s="11"/>
      <c r="HHP51" s="11"/>
      <c r="HHQ51" s="11"/>
      <c r="HHR51" s="11"/>
      <c r="HHS51" s="12"/>
      <c r="HHT51" s="12"/>
      <c r="HHU51" s="12"/>
      <c r="HHV51" s="12"/>
      <c r="HHW51" s="13"/>
      <c r="HHX51" s="13"/>
      <c r="HHY51" s="13"/>
      <c r="HHZ51" s="14"/>
      <c r="HIA51" s="15"/>
      <c r="HIB51" s="16"/>
      <c r="HIC51" s="15"/>
      <c r="HID51" s="16"/>
      <c r="HIE51" s="17"/>
      <c r="HIF51" s="17"/>
      <c r="HIG51" s="17"/>
      <c r="HIH51" s="18"/>
      <c r="HII51" s="10"/>
      <c r="HIJ51" s="11"/>
      <c r="HIK51" s="11"/>
      <c r="HIL51" s="11"/>
      <c r="HIM51" s="11"/>
      <c r="HIN51" s="12"/>
      <c r="HIO51" s="12"/>
      <c r="HIP51" s="12"/>
      <c r="HIQ51" s="12"/>
      <c r="HIR51" s="13"/>
      <c r="HIS51" s="13"/>
      <c r="HIT51" s="13"/>
      <c r="HIU51" s="14"/>
      <c r="HIV51" s="15"/>
      <c r="HIW51" s="16"/>
      <c r="HIX51" s="15"/>
      <c r="HIY51" s="16"/>
      <c r="HIZ51" s="17"/>
      <c r="HJA51" s="17"/>
      <c r="HJB51" s="17"/>
      <c r="HJC51" s="18"/>
      <c r="HJD51" s="10"/>
      <c r="HJE51" s="11"/>
      <c r="HJF51" s="11"/>
      <c r="HJG51" s="11"/>
      <c r="HJH51" s="11"/>
      <c r="HJI51" s="12"/>
      <c r="HJJ51" s="12"/>
      <c r="HJK51" s="12"/>
      <c r="HJL51" s="12"/>
      <c r="HJM51" s="13"/>
      <c r="HJN51" s="13"/>
      <c r="HJO51" s="13"/>
      <c r="HJP51" s="14"/>
      <c r="HJQ51" s="15"/>
      <c r="HJR51" s="16"/>
      <c r="HJS51" s="15"/>
      <c r="HJT51" s="16"/>
      <c r="HJU51" s="17"/>
      <c r="HJV51" s="17"/>
      <c r="HJW51" s="17"/>
      <c r="HJX51" s="18"/>
      <c r="HJY51" s="10"/>
      <c r="HJZ51" s="11"/>
      <c r="HKA51" s="11"/>
      <c r="HKB51" s="11"/>
      <c r="HKC51" s="11"/>
      <c r="HKD51" s="12"/>
      <c r="HKE51" s="12"/>
      <c r="HKF51" s="12"/>
      <c r="HKG51" s="12"/>
      <c r="HKH51" s="13"/>
      <c r="HKI51" s="13"/>
      <c r="HKJ51" s="13"/>
      <c r="HKK51" s="14"/>
      <c r="HKL51" s="15"/>
      <c r="HKM51" s="16"/>
      <c r="HKN51" s="15"/>
      <c r="HKO51" s="16"/>
      <c r="HKP51" s="17"/>
      <c r="HKQ51" s="17"/>
      <c r="HKR51" s="17"/>
      <c r="HKS51" s="18"/>
      <c r="HKT51" s="10"/>
      <c r="HKU51" s="11"/>
      <c r="HKV51" s="11"/>
      <c r="HKW51" s="11"/>
      <c r="HKX51" s="11"/>
      <c r="HKY51" s="12"/>
      <c r="HKZ51" s="12"/>
      <c r="HLA51" s="12"/>
      <c r="HLB51" s="12"/>
      <c r="HLC51" s="13"/>
      <c r="HLD51" s="13"/>
      <c r="HLE51" s="13"/>
      <c r="HLF51" s="14"/>
      <c r="HLG51" s="15"/>
      <c r="HLH51" s="16"/>
      <c r="HLI51" s="15"/>
      <c r="HLJ51" s="16"/>
      <c r="HLK51" s="17"/>
      <c r="HLL51" s="17"/>
      <c r="HLM51" s="17"/>
      <c r="HLN51" s="18"/>
      <c r="HLO51" s="10"/>
      <c r="HLP51" s="11"/>
      <c r="HLQ51" s="11"/>
      <c r="HLR51" s="11"/>
      <c r="HLS51" s="11"/>
      <c r="HLT51" s="12"/>
      <c r="HLU51" s="12"/>
      <c r="HLV51" s="12"/>
      <c r="HLW51" s="12"/>
      <c r="HLX51" s="13"/>
      <c r="HLY51" s="13"/>
      <c r="HLZ51" s="13"/>
      <c r="HMA51" s="14"/>
      <c r="HMB51" s="15"/>
      <c r="HMC51" s="16"/>
      <c r="HMD51" s="15"/>
      <c r="HME51" s="16"/>
      <c r="HMF51" s="17"/>
      <c r="HMG51" s="17"/>
      <c r="HMH51" s="17"/>
      <c r="HMI51" s="18"/>
      <c r="HMJ51" s="10"/>
      <c r="HMK51" s="11"/>
      <c r="HML51" s="11"/>
      <c r="HMM51" s="11"/>
      <c r="HMN51" s="11"/>
      <c r="HMO51" s="12"/>
      <c r="HMP51" s="12"/>
      <c r="HMQ51" s="12"/>
      <c r="HMR51" s="12"/>
      <c r="HMS51" s="13"/>
      <c r="HMT51" s="13"/>
      <c r="HMU51" s="13"/>
      <c r="HMV51" s="14"/>
      <c r="HMW51" s="15"/>
      <c r="HMX51" s="16"/>
      <c r="HMY51" s="15"/>
      <c r="HMZ51" s="16"/>
      <c r="HNA51" s="17"/>
      <c r="HNB51" s="17"/>
      <c r="HNC51" s="17"/>
      <c r="HND51" s="18"/>
      <c r="HNE51" s="10"/>
      <c r="HNF51" s="11"/>
      <c r="HNG51" s="11"/>
      <c r="HNH51" s="11"/>
      <c r="HNI51" s="11"/>
      <c r="HNJ51" s="12"/>
      <c r="HNK51" s="12"/>
      <c r="HNL51" s="12"/>
      <c r="HNM51" s="12"/>
      <c r="HNN51" s="13"/>
      <c r="HNO51" s="13"/>
      <c r="HNP51" s="13"/>
      <c r="HNQ51" s="14"/>
      <c r="HNR51" s="15"/>
      <c r="HNS51" s="16"/>
      <c r="HNT51" s="15"/>
      <c r="HNU51" s="16"/>
      <c r="HNV51" s="17"/>
      <c r="HNW51" s="17"/>
      <c r="HNX51" s="17"/>
      <c r="HNY51" s="18"/>
      <c r="HNZ51" s="10"/>
      <c r="HOA51" s="11"/>
      <c r="HOB51" s="11"/>
      <c r="HOC51" s="11"/>
      <c r="HOD51" s="11"/>
      <c r="HOE51" s="12"/>
      <c r="HOF51" s="12"/>
      <c r="HOG51" s="12"/>
      <c r="HOH51" s="12"/>
      <c r="HOI51" s="13"/>
      <c r="HOJ51" s="13"/>
      <c r="HOK51" s="13"/>
      <c r="HOL51" s="14"/>
      <c r="HOM51" s="15"/>
      <c r="HON51" s="16"/>
      <c r="HOO51" s="15"/>
      <c r="HOP51" s="16"/>
      <c r="HOQ51" s="17"/>
      <c r="HOR51" s="17"/>
      <c r="HOS51" s="17"/>
      <c r="HOT51" s="18"/>
      <c r="HOU51" s="10"/>
      <c r="HOV51" s="11"/>
      <c r="HOW51" s="11"/>
      <c r="HOX51" s="11"/>
      <c r="HOY51" s="11"/>
      <c r="HOZ51" s="12"/>
      <c r="HPA51" s="12"/>
      <c r="HPB51" s="12"/>
      <c r="HPC51" s="12"/>
      <c r="HPD51" s="13"/>
      <c r="HPE51" s="13"/>
      <c r="HPF51" s="13"/>
      <c r="HPG51" s="14"/>
      <c r="HPH51" s="15"/>
      <c r="HPI51" s="16"/>
      <c r="HPJ51" s="15"/>
      <c r="HPK51" s="16"/>
      <c r="HPL51" s="17"/>
      <c r="HPM51" s="17"/>
      <c r="HPN51" s="17"/>
      <c r="HPO51" s="18"/>
      <c r="HPP51" s="10"/>
      <c r="HPQ51" s="11"/>
      <c r="HPR51" s="11"/>
      <c r="HPS51" s="11"/>
      <c r="HPT51" s="11"/>
      <c r="HPU51" s="12"/>
      <c r="HPV51" s="12"/>
      <c r="HPW51" s="12"/>
      <c r="HPX51" s="12"/>
      <c r="HPY51" s="13"/>
      <c r="HPZ51" s="13"/>
      <c r="HQA51" s="13"/>
      <c r="HQB51" s="14"/>
      <c r="HQC51" s="15"/>
      <c r="HQD51" s="16"/>
      <c r="HQE51" s="15"/>
      <c r="HQF51" s="16"/>
      <c r="HQG51" s="17"/>
      <c r="HQH51" s="17"/>
      <c r="HQI51" s="17"/>
      <c r="HQJ51" s="18"/>
      <c r="HQK51" s="10"/>
      <c r="HQL51" s="11"/>
      <c r="HQM51" s="11"/>
      <c r="HQN51" s="11"/>
      <c r="HQO51" s="11"/>
      <c r="HQP51" s="12"/>
      <c r="HQQ51" s="12"/>
      <c r="HQR51" s="12"/>
      <c r="HQS51" s="12"/>
      <c r="HQT51" s="13"/>
      <c r="HQU51" s="13"/>
      <c r="HQV51" s="13"/>
      <c r="HQW51" s="14"/>
      <c r="HQX51" s="15"/>
      <c r="HQY51" s="16"/>
      <c r="HQZ51" s="15"/>
      <c r="HRA51" s="16"/>
      <c r="HRB51" s="17"/>
      <c r="HRC51" s="17"/>
      <c r="HRD51" s="17"/>
      <c r="HRE51" s="18"/>
      <c r="HRF51" s="10"/>
      <c r="HRG51" s="11"/>
      <c r="HRH51" s="11"/>
      <c r="HRI51" s="11"/>
      <c r="HRJ51" s="11"/>
      <c r="HRK51" s="12"/>
      <c r="HRL51" s="12"/>
      <c r="HRM51" s="12"/>
      <c r="HRN51" s="12"/>
      <c r="HRO51" s="13"/>
      <c r="HRP51" s="13"/>
      <c r="HRQ51" s="13"/>
      <c r="HRR51" s="14"/>
      <c r="HRS51" s="15"/>
      <c r="HRT51" s="16"/>
      <c r="HRU51" s="15"/>
      <c r="HRV51" s="16"/>
      <c r="HRW51" s="17"/>
      <c r="HRX51" s="17"/>
      <c r="HRY51" s="17"/>
      <c r="HRZ51" s="18"/>
      <c r="HSA51" s="10"/>
      <c r="HSB51" s="11"/>
      <c r="HSC51" s="11"/>
      <c r="HSD51" s="11"/>
      <c r="HSE51" s="11"/>
      <c r="HSF51" s="12"/>
      <c r="HSG51" s="12"/>
      <c r="HSH51" s="12"/>
      <c r="HSI51" s="12"/>
      <c r="HSJ51" s="13"/>
      <c r="HSK51" s="13"/>
      <c r="HSL51" s="13"/>
      <c r="HSM51" s="14"/>
      <c r="HSN51" s="15"/>
      <c r="HSO51" s="16"/>
      <c r="HSP51" s="15"/>
      <c r="HSQ51" s="16"/>
      <c r="HSR51" s="17"/>
      <c r="HSS51" s="17"/>
      <c r="HST51" s="17"/>
      <c r="HSU51" s="18"/>
      <c r="HSV51" s="10"/>
      <c r="HSW51" s="11"/>
      <c r="HSX51" s="11"/>
      <c r="HSY51" s="11"/>
      <c r="HSZ51" s="11"/>
      <c r="HTA51" s="12"/>
      <c r="HTB51" s="12"/>
      <c r="HTC51" s="12"/>
      <c r="HTD51" s="12"/>
      <c r="HTE51" s="13"/>
      <c r="HTF51" s="13"/>
      <c r="HTG51" s="13"/>
      <c r="HTH51" s="14"/>
      <c r="HTI51" s="15"/>
      <c r="HTJ51" s="16"/>
      <c r="HTK51" s="15"/>
      <c r="HTL51" s="16"/>
      <c r="HTM51" s="17"/>
      <c r="HTN51" s="17"/>
      <c r="HTO51" s="17"/>
      <c r="HTP51" s="18"/>
      <c r="HTQ51" s="10"/>
      <c r="HTR51" s="11"/>
      <c r="HTS51" s="11"/>
      <c r="HTT51" s="11"/>
      <c r="HTU51" s="11"/>
      <c r="HTV51" s="12"/>
      <c r="HTW51" s="12"/>
      <c r="HTX51" s="12"/>
      <c r="HTY51" s="12"/>
      <c r="HTZ51" s="13"/>
      <c r="HUA51" s="13"/>
      <c r="HUB51" s="13"/>
      <c r="HUC51" s="14"/>
      <c r="HUD51" s="15"/>
      <c r="HUE51" s="16"/>
      <c r="HUF51" s="15"/>
      <c r="HUG51" s="16"/>
      <c r="HUH51" s="17"/>
      <c r="HUI51" s="17"/>
      <c r="HUJ51" s="17"/>
      <c r="HUK51" s="18"/>
      <c r="HUL51" s="10"/>
      <c r="HUM51" s="11"/>
      <c r="HUN51" s="11"/>
      <c r="HUO51" s="11"/>
      <c r="HUP51" s="11"/>
      <c r="HUQ51" s="12"/>
      <c r="HUR51" s="12"/>
      <c r="HUS51" s="12"/>
      <c r="HUT51" s="12"/>
      <c r="HUU51" s="13"/>
      <c r="HUV51" s="13"/>
      <c r="HUW51" s="13"/>
      <c r="HUX51" s="14"/>
      <c r="HUY51" s="15"/>
      <c r="HUZ51" s="16"/>
      <c r="HVA51" s="15"/>
      <c r="HVB51" s="16"/>
      <c r="HVC51" s="17"/>
      <c r="HVD51" s="17"/>
      <c r="HVE51" s="17"/>
      <c r="HVF51" s="18"/>
      <c r="HVG51" s="10"/>
      <c r="HVH51" s="11"/>
      <c r="HVI51" s="11"/>
      <c r="HVJ51" s="11"/>
      <c r="HVK51" s="11"/>
      <c r="HVL51" s="12"/>
      <c r="HVM51" s="12"/>
      <c r="HVN51" s="12"/>
      <c r="HVO51" s="12"/>
      <c r="HVP51" s="13"/>
      <c r="HVQ51" s="13"/>
      <c r="HVR51" s="13"/>
      <c r="HVS51" s="14"/>
      <c r="HVT51" s="15"/>
      <c r="HVU51" s="16"/>
      <c r="HVV51" s="15"/>
      <c r="HVW51" s="16"/>
      <c r="HVX51" s="17"/>
      <c r="HVY51" s="17"/>
      <c r="HVZ51" s="17"/>
      <c r="HWA51" s="18"/>
      <c r="HWB51" s="10"/>
      <c r="HWC51" s="11"/>
      <c r="HWD51" s="11"/>
      <c r="HWE51" s="11"/>
      <c r="HWF51" s="11"/>
      <c r="HWG51" s="12"/>
      <c r="HWH51" s="12"/>
      <c r="HWI51" s="12"/>
      <c r="HWJ51" s="12"/>
      <c r="HWK51" s="13"/>
      <c r="HWL51" s="13"/>
      <c r="HWM51" s="13"/>
      <c r="HWN51" s="14"/>
      <c r="HWO51" s="15"/>
      <c r="HWP51" s="16"/>
      <c r="HWQ51" s="15"/>
      <c r="HWR51" s="16"/>
      <c r="HWS51" s="17"/>
      <c r="HWT51" s="17"/>
      <c r="HWU51" s="17"/>
      <c r="HWV51" s="18"/>
      <c r="HWW51" s="10"/>
      <c r="HWX51" s="11"/>
      <c r="HWY51" s="11"/>
      <c r="HWZ51" s="11"/>
      <c r="HXA51" s="11"/>
      <c r="HXB51" s="12"/>
      <c r="HXC51" s="12"/>
      <c r="HXD51" s="12"/>
      <c r="HXE51" s="12"/>
      <c r="HXF51" s="13"/>
      <c r="HXG51" s="13"/>
      <c r="HXH51" s="13"/>
      <c r="HXI51" s="14"/>
      <c r="HXJ51" s="15"/>
      <c r="HXK51" s="16"/>
      <c r="HXL51" s="15"/>
      <c r="HXM51" s="16"/>
      <c r="HXN51" s="17"/>
      <c r="HXO51" s="17"/>
      <c r="HXP51" s="17"/>
      <c r="HXQ51" s="18"/>
      <c r="HXR51" s="10"/>
      <c r="HXS51" s="11"/>
      <c r="HXT51" s="11"/>
      <c r="HXU51" s="11"/>
      <c r="HXV51" s="11"/>
      <c r="HXW51" s="12"/>
      <c r="HXX51" s="12"/>
      <c r="HXY51" s="12"/>
      <c r="HXZ51" s="12"/>
      <c r="HYA51" s="13"/>
      <c r="HYB51" s="13"/>
      <c r="HYC51" s="13"/>
      <c r="HYD51" s="14"/>
      <c r="HYE51" s="15"/>
      <c r="HYF51" s="16"/>
      <c r="HYG51" s="15"/>
      <c r="HYH51" s="16"/>
      <c r="HYI51" s="17"/>
      <c r="HYJ51" s="17"/>
      <c r="HYK51" s="17"/>
      <c r="HYL51" s="18"/>
      <c r="HYM51" s="10"/>
      <c r="HYN51" s="11"/>
      <c r="HYO51" s="11"/>
      <c r="HYP51" s="11"/>
      <c r="HYQ51" s="11"/>
      <c r="HYR51" s="12"/>
      <c r="HYS51" s="12"/>
      <c r="HYT51" s="12"/>
      <c r="HYU51" s="12"/>
      <c r="HYV51" s="13"/>
      <c r="HYW51" s="13"/>
      <c r="HYX51" s="13"/>
      <c r="HYY51" s="14"/>
      <c r="HYZ51" s="15"/>
      <c r="HZA51" s="16"/>
      <c r="HZB51" s="15"/>
      <c r="HZC51" s="16"/>
      <c r="HZD51" s="17"/>
      <c r="HZE51" s="17"/>
      <c r="HZF51" s="17"/>
      <c r="HZG51" s="18"/>
      <c r="HZH51" s="10"/>
      <c r="HZI51" s="11"/>
      <c r="HZJ51" s="11"/>
      <c r="HZK51" s="11"/>
      <c r="HZL51" s="11"/>
      <c r="HZM51" s="12"/>
      <c r="HZN51" s="12"/>
      <c r="HZO51" s="12"/>
      <c r="HZP51" s="12"/>
      <c r="HZQ51" s="13"/>
      <c r="HZR51" s="13"/>
      <c r="HZS51" s="13"/>
      <c r="HZT51" s="14"/>
      <c r="HZU51" s="15"/>
      <c r="HZV51" s="16"/>
      <c r="HZW51" s="15"/>
      <c r="HZX51" s="16"/>
      <c r="HZY51" s="17"/>
      <c r="HZZ51" s="17"/>
      <c r="IAA51" s="17"/>
      <c r="IAB51" s="18"/>
      <c r="IAC51" s="10"/>
      <c r="IAD51" s="11"/>
      <c r="IAE51" s="11"/>
      <c r="IAF51" s="11"/>
      <c r="IAG51" s="11"/>
      <c r="IAH51" s="12"/>
      <c r="IAI51" s="12"/>
      <c r="IAJ51" s="12"/>
      <c r="IAK51" s="12"/>
      <c r="IAL51" s="13"/>
      <c r="IAM51" s="13"/>
      <c r="IAN51" s="13"/>
      <c r="IAO51" s="14"/>
      <c r="IAP51" s="15"/>
      <c r="IAQ51" s="16"/>
      <c r="IAR51" s="15"/>
      <c r="IAS51" s="16"/>
      <c r="IAT51" s="17"/>
      <c r="IAU51" s="17"/>
      <c r="IAV51" s="17"/>
      <c r="IAW51" s="18"/>
      <c r="IAX51" s="10"/>
      <c r="IAY51" s="11"/>
      <c r="IAZ51" s="11"/>
      <c r="IBA51" s="11"/>
      <c r="IBB51" s="11"/>
      <c r="IBC51" s="12"/>
      <c r="IBD51" s="12"/>
      <c r="IBE51" s="12"/>
      <c r="IBF51" s="12"/>
      <c r="IBG51" s="13"/>
      <c r="IBH51" s="13"/>
      <c r="IBI51" s="13"/>
      <c r="IBJ51" s="14"/>
      <c r="IBK51" s="15"/>
      <c r="IBL51" s="16"/>
      <c r="IBM51" s="15"/>
      <c r="IBN51" s="16"/>
      <c r="IBO51" s="17"/>
      <c r="IBP51" s="17"/>
      <c r="IBQ51" s="17"/>
      <c r="IBR51" s="18"/>
      <c r="IBS51" s="10"/>
      <c r="IBT51" s="11"/>
      <c r="IBU51" s="11"/>
      <c r="IBV51" s="11"/>
      <c r="IBW51" s="11"/>
      <c r="IBX51" s="12"/>
      <c r="IBY51" s="12"/>
      <c r="IBZ51" s="12"/>
      <c r="ICA51" s="12"/>
      <c r="ICB51" s="13"/>
      <c r="ICC51" s="13"/>
      <c r="ICD51" s="13"/>
      <c r="ICE51" s="14"/>
      <c r="ICF51" s="15"/>
      <c r="ICG51" s="16"/>
      <c r="ICH51" s="15"/>
      <c r="ICI51" s="16"/>
      <c r="ICJ51" s="17"/>
      <c r="ICK51" s="17"/>
      <c r="ICL51" s="17"/>
      <c r="ICM51" s="18"/>
      <c r="ICN51" s="10"/>
      <c r="ICO51" s="11"/>
      <c r="ICP51" s="11"/>
      <c r="ICQ51" s="11"/>
      <c r="ICR51" s="11"/>
      <c r="ICS51" s="12"/>
      <c r="ICT51" s="12"/>
      <c r="ICU51" s="12"/>
      <c r="ICV51" s="12"/>
      <c r="ICW51" s="13"/>
      <c r="ICX51" s="13"/>
      <c r="ICY51" s="13"/>
      <c r="ICZ51" s="14"/>
      <c r="IDA51" s="15"/>
      <c r="IDB51" s="16"/>
      <c r="IDC51" s="15"/>
      <c r="IDD51" s="16"/>
      <c r="IDE51" s="17"/>
      <c r="IDF51" s="17"/>
      <c r="IDG51" s="17"/>
      <c r="IDH51" s="18"/>
      <c r="IDI51" s="10"/>
      <c r="IDJ51" s="11"/>
      <c r="IDK51" s="11"/>
      <c r="IDL51" s="11"/>
      <c r="IDM51" s="11"/>
      <c r="IDN51" s="12"/>
      <c r="IDO51" s="12"/>
      <c r="IDP51" s="12"/>
      <c r="IDQ51" s="12"/>
      <c r="IDR51" s="13"/>
      <c r="IDS51" s="13"/>
      <c r="IDT51" s="13"/>
      <c r="IDU51" s="14"/>
      <c r="IDV51" s="15"/>
      <c r="IDW51" s="16"/>
      <c r="IDX51" s="15"/>
      <c r="IDY51" s="16"/>
      <c r="IDZ51" s="17"/>
      <c r="IEA51" s="17"/>
      <c r="IEB51" s="17"/>
      <c r="IEC51" s="18"/>
      <c r="IED51" s="10"/>
      <c r="IEE51" s="11"/>
      <c r="IEF51" s="11"/>
      <c r="IEG51" s="11"/>
      <c r="IEH51" s="11"/>
      <c r="IEI51" s="12"/>
      <c r="IEJ51" s="12"/>
      <c r="IEK51" s="12"/>
      <c r="IEL51" s="12"/>
      <c r="IEM51" s="13"/>
      <c r="IEN51" s="13"/>
      <c r="IEO51" s="13"/>
      <c r="IEP51" s="14"/>
      <c r="IEQ51" s="15"/>
      <c r="IER51" s="16"/>
      <c r="IES51" s="15"/>
      <c r="IET51" s="16"/>
      <c r="IEU51" s="17"/>
      <c r="IEV51" s="17"/>
      <c r="IEW51" s="17"/>
      <c r="IEX51" s="18"/>
      <c r="IEY51" s="10"/>
      <c r="IEZ51" s="11"/>
      <c r="IFA51" s="11"/>
      <c r="IFB51" s="11"/>
      <c r="IFC51" s="11"/>
      <c r="IFD51" s="12"/>
      <c r="IFE51" s="12"/>
      <c r="IFF51" s="12"/>
      <c r="IFG51" s="12"/>
      <c r="IFH51" s="13"/>
      <c r="IFI51" s="13"/>
      <c r="IFJ51" s="13"/>
      <c r="IFK51" s="14"/>
      <c r="IFL51" s="15"/>
      <c r="IFM51" s="16"/>
      <c r="IFN51" s="15"/>
      <c r="IFO51" s="16"/>
      <c r="IFP51" s="17"/>
      <c r="IFQ51" s="17"/>
      <c r="IFR51" s="17"/>
      <c r="IFS51" s="18"/>
      <c r="IFT51" s="10"/>
      <c r="IFU51" s="11"/>
      <c r="IFV51" s="11"/>
      <c r="IFW51" s="11"/>
      <c r="IFX51" s="11"/>
      <c r="IFY51" s="12"/>
      <c r="IFZ51" s="12"/>
      <c r="IGA51" s="12"/>
      <c r="IGB51" s="12"/>
      <c r="IGC51" s="13"/>
      <c r="IGD51" s="13"/>
      <c r="IGE51" s="13"/>
      <c r="IGF51" s="14"/>
      <c r="IGG51" s="15"/>
      <c r="IGH51" s="16"/>
      <c r="IGI51" s="15"/>
      <c r="IGJ51" s="16"/>
      <c r="IGK51" s="17"/>
      <c r="IGL51" s="17"/>
      <c r="IGM51" s="17"/>
      <c r="IGN51" s="18"/>
      <c r="IGO51" s="10"/>
      <c r="IGP51" s="11"/>
      <c r="IGQ51" s="11"/>
      <c r="IGR51" s="11"/>
      <c r="IGS51" s="11"/>
      <c r="IGT51" s="12"/>
      <c r="IGU51" s="12"/>
      <c r="IGV51" s="12"/>
      <c r="IGW51" s="12"/>
      <c r="IGX51" s="13"/>
      <c r="IGY51" s="13"/>
      <c r="IGZ51" s="13"/>
      <c r="IHA51" s="14"/>
      <c r="IHB51" s="15"/>
      <c r="IHC51" s="16"/>
      <c r="IHD51" s="15"/>
      <c r="IHE51" s="16"/>
      <c r="IHF51" s="17"/>
      <c r="IHG51" s="17"/>
      <c r="IHH51" s="17"/>
      <c r="IHI51" s="18"/>
      <c r="IHJ51" s="10"/>
      <c r="IHK51" s="11"/>
      <c r="IHL51" s="11"/>
      <c r="IHM51" s="11"/>
      <c r="IHN51" s="11"/>
      <c r="IHO51" s="12"/>
      <c r="IHP51" s="12"/>
      <c r="IHQ51" s="12"/>
      <c r="IHR51" s="12"/>
      <c r="IHS51" s="13"/>
      <c r="IHT51" s="13"/>
      <c r="IHU51" s="13"/>
      <c r="IHV51" s="14"/>
      <c r="IHW51" s="15"/>
      <c r="IHX51" s="16"/>
      <c r="IHY51" s="15"/>
      <c r="IHZ51" s="16"/>
      <c r="IIA51" s="17"/>
      <c r="IIB51" s="17"/>
      <c r="IIC51" s="17"/>
      <c r="IID51" s="18"/>
      <c r="IIE51" s="10"/>
      <c r="IIF51" s="11"/>
      <c r="IIG51" s="11"/>
      <c r="IIH51" s="11"/>
      <c r="III51" s="11"/>
      <c r="IIJ51" s="12"/>
      <c r="IIK51" s="12"/>
      <c r="IIL51" s="12"/>
      <c r="IIM51" s="12"/>
      <c r="IIN51" s="13"/>
      <c r="IIO51" s="13"/>
      <c r="IIP51" s="13"/>
      <c r="IIQ51" s="14"/>
      <c r="IIR51" s="15"/>
      <c r="IIS51" s="16"/>
      <c r="IIT51" s="15"/>
      <c r="IIU51" s="16"/>
      <c r="IIV51" s="17"/>
      <c r="IIW51" s="17"/>
      <c r="IIX51" s="17"/>
      <c r="IIY51" s="18"/>
      <c r="IIZ51" s="10"/>
      <c r="IJA51" s="11"/>
      <c r="IJB51" s="11"/>
      <c r="IJC51" s="11"/>
      <c r="IJD51" s="11"/>
      <c r="IJE51" s="12"/>
      <c r="IJF51" s="12"/>
      <c r="IJG51" s="12"/>
      <c r="IJH51" s="12"/>
      <c r="IJI51" s="13"/>
      <c r="IJJ51" s="13"/>
      <c r="IJK51" s="13"/>
      <c r="IJL51" s="14"/>
      <c r="IJM51" s="15"/>
      <c r="IJN51" s="16"/>
      <c r="IJO51" s="15"/>
      <c r="IJP51" s="16"/>
      <c r="IJQ51" s="17"/>
      <c r="IJR51" s="17"/>
      <c r="IJS51" s="17"/>
      <c r="IJT51" s="18"/>
      <c r="IJU51" s="10"/>
      <c r="IJV51" s="11"/>
      <c r="IJW51" s="11"/>
      <c r="IJX51" s="11"/>
      <c r="IJY51" s="11"/>
      <c r="IJZ51" s="12"/>
      <c r="IKA51" s="12"/>
      <c r="IKB51" s="12"/>
      <c r="IKC51" s="12"/>
      <c r="IKD51" s="13"/>
      <c r="IKE51" s="13"/>
      <c r="IKF51" s="13"/>
      <c r="IKG51" s="14"/>
      <c r="IKH51" s="15"/>
      <c r="IKI51" s="16"/>
      <c r="IKJ51" s="15"/>
      <c r="IKK51" s="16"/>
      <c r="IKL51" s="17"/>
      <c r="IKM51" s="17"/>
      <c r="IKN51" s="17"/>
      <c r="IKO51" s="18"/>
      <c r="IKP51" s="10"/>
      <c r="IKQ51" s="11"/>
      <c r="IKR51" s="11"/>
      <c r="IKS51" s="11"/>
      <c r="IKT51" s="11"/>
      <c r="IKU51" s="12"/>
      <c r="IKV51" s="12"/>
      <c r="IKW51" s="12"/>
      <c r="IKX51" s="12"/>
      <c r="IKY51" s="13"/>
      <c r="IKZ51" s="13"/>
      <c r="ILA51" s="13"/>
      <c r="ILB51" s="14"/>
      <c r="ILC51" s="15"/>
      <c r="ILD51" s="16"/>
      <c r="ILE51" s="15"/>
      <c r="ILF51" s="16"/>
      <c r="ILG51" s="17"/>
      <c r="ILH51" s="17"/>
      <c r="ILI51" s="17"/>
      <c r="ILJ51" s="18"/>
      <c r="ILK51" s="10"/>
      <c r="ILL51" s="11"/>
      <c r="ILM51" s="11"/>
      <c r="ILN51" s="11"/>
      <c r="ILO51" s="11"/>
      <c r="ILP51" s="12"/>
      <c r="ILQ51" s="12"/>
      <c r="ILR51" s="12"/>
      <c r="ILS51" s="12"/>
      <c r="ILT51" s="13"/>
      <c r="ILU51" s="13"/>
      <c r="ILV51" s="13"/>
      <c r="ILW51" s="14"/>
      <c r="ILX51" s="15"/>
      <c r="ILY51" s="16"/>
      <c r="ILZ51" s="15"/>
      <c r="IMA51" s="16"/>
      <c r="IMB51" s="17"/>
      <c r="IMC51" s="17"/>
      <c r="IMD51" s="17"/>
      <c r="IME51" s="18"/>
      <c r="IMF51" s="10"/>
      <c r="IMG51" s="11"/>
      <c r="IMH51" s="11"/>
      <c r="IMI51" s="11"/>
      <c r="IMJ51" s="11"/>
      <c r="IMK51" s="12"/>
      <c r="IML51" s="12"/>
      <c r="IMM51" s="12"/>
      <c r="IMN51" s="12"/>
      <c r="IMO51" s="13"/>
      <c r="IMP51" s="13"/>
      <c r="IMQ51" s="13"/>
      <c r="IMR51" s="14"/>
      <c r="IMS51" s="15"/>
      <c r="IMT51" s="16"/>
      <c r="IMU51" s="15"/>
      <c r="IMV51" s="16"/>
      <c r="IMW51" s="17"/>
      <c r="IMX51" s="17"/>
      <c r="IMY51" s="17"/>
      <c r="IMZ51" s="18"/>
      <c r="INA51" s="10"/>
      <c r="INB51" s="11"/>
      <c r="INC51" s="11"/>
      <c r="IND51" s="11"/>
      <c r="INE51" s="11"/>
      <c r="INF51" s="12"/>
      <c r="ING51" s="12"/>
      <c r="INH51" s="12"/>
      <c r="INI51" s="12"/>
      <c r="INJ51" s="13"/>
      <c r="INK51" s="13"/>
      <c r="INL51" s="13"/>
      <c r="INM51" s="14"/>
      <c r="INN51" s="15"/>
      <c r="INO51" s="16"/>
      <c r="INP51" s="15"/>
      <c r="INQ51" s="16"/>
      <c r="INR51" s="17"/>
      <c r="INS51" s="17"/>
      <c r="INT51" s="17"/>
      <c r="INU51" s="18"/>
      <c r="INV51" s="10"/>
      <c r="INW51" s="11"/>
      <c r="INX51" s="11"/>
      <c r="INY51" s="11"/>
      <c r="INZ51" s="11"/>
      <c r="IOA51" s="12"/>
      <c r="IOB51" s="12"/>
      <c r="IOC51" s="12"/>
      <c r="IOD51" s="12"/>
      <c r="IOE51" s="13"/>
      <c r="IOF51" s="13"/>
      <c r="IOG51" s="13"/>
      <c r="IOH51" s="14"/>
      <c r="IOI51" s="15"/>
      <c r="IOJ51" s="16"/>
      <c r="IOK51" s="15"/>
      <c r="IOL51" s="16"/>
      <c r="IOM51" s="17"/>
      <c r="ION51" s="17"/>
      <c r="IOO51" s="17"/>
      <c r="IOP51" s="18"/>
      <c r="IOQ51" s="10"/>
      <c r="IOR51" s="11"/>
      <c r="IOS51" s="11"/>
      <c r="IOT51" s="11"/>
      <c r="IOU51" s="11"/>
      <c r="IOV51" s="12"/>
      <c r="IOW51" s="12"/>
      <c r="IOX51" s="12"/>
      <c r="IOY51" s="12"/>
      <c r="IOZ51" s="13"/>
      <c r="IPA51" s="13"/>
      <c r="IPB51" s="13"/>
      <c r="IPC51" s="14"/>
      <c r="IPD51" s="15"/>
      <c r="IPE51" s="16"/>
      <c r="IPF51" s="15"/>
      <c r="IPG51" s="16"/>
      <c r="IPH51" s="17"/>
      <c r="IPI51" s="17"/>
      <c r="IPJ51" s="17"/>
      <c r="IPK51" s="18"/>
      <c r="IPL51" s="10"/>
      <c r="IPM51" s="11"/>
      <c r="IPN51" s="11"/>
      <c r="IPO51" s="11"/>
      <c r="IPP51" s="11"/>
      <c r="IPQ51" s="12"/>
      <c r="IPR51" s="12"/>
      <c r="IPS51" s="12"/>
      <c r="IPT51" s="12"/>
      <c r="IPU51" s="13"/>
      <c r="IPV51" s="13"/>
      <c r="IPW51" s="13"/>
      <c r="IPX51" s="14"/>
      <c r="IPY51" s="15"/>
      <c r="IPZ51" s="16"/>
      <c r="IQA51" s="15"/>
      <c r="IQB51" s="16"/>
      <c r="IQC51" s="17"/>
      <c r="IQD51" s="17"/>
      <c r="IQE51" s="17"/>
      <c r="IQF51" s="18"/>
      <c r="IQG51" s="10"/>
      <c r="IQH51" s="11"/>
      <c r="IQI51" s="11"/>
      <c r="IQJ51" s="11"/>
      <c r="IQK51" s="11"/>
      <c r="IQL51" s="12"/>
      <c r="IQM51" s="12"/>
      <c r="IQN51" s="12"/>
      <c r="IQO51" s="12"/>
      <c r="IQP51" s="13"/>
      <c r="IQQ51" s="13"/>
      <c r="IQR51" s="13"/>
      <c r="IQS51" s="14"/>
      <c r="IQT51" s="15"/>
      <c r="IQU51" s="16"/>
      <c r="IQV51" s="15"/>
      <c r="IQW51" s="16"/>
      <c r="IQX51" s="17"/>
      <c r="IQY51" s="17"/>
      <c r="IQZ51" s="17"/>
      <c r="IRA51" s="18"/>
      <c r="IRB51" s="10"/>
      <c r="IRC51" s="11"/>
      <c r="IRD51" s="11"/>
      <c r="IRE51" s="11"/>
      <c r="IRF51" s="11"/>
      <c r="IRG51" s="12"/>
      <c r="IRH51" s="12"/>
      <c r="IRI51" s="12"/>
      <c r="IRJ51" s="12"/>
      <c r="IRK51" s="13"/>
      <c r="IRL51" s="13"/>
      <c r="IRM51" s="13"/>
      <c r="IRN51" s="14"/>
      <c r="IRO51" s="15"/>
      <c r="IRP51" s="16"/>
      <c r="IRQ51" s="15"/>
      <c r="IRR51" s="16"/>
      <c r="IRS51" s="17"/>
      <c r="IRT51" s="17"/>
      <c r="IRU51" s="17"/>
      <c r="IRV51" s="18"/>
      <c r="IRW51" s="10"/>
      <c r="IRX51" s="11"/>
      <c r="IRY51" s="11"/>
      <c r="IRZ51" s="11"/>
      <c r="ISA51" s="11"/>
      <c r="ISB51" s="12"/>
      <c r="ISC51" s="12"/>
      <c r="ISD51" s="12"/>
      <c r="ISE51" s="12"/>
      <c r="ISF51" s="13"/>
      <c r="ISG51" s="13"/>
      <c r="ISH51" s="13"/>
      <c r="ISI51" s="14"/>
      <c r="ISJ51" s="15"/>
      <c r="ISK51" s="16"/>
      <c r="ISL51" s="15"/>
      <c r="ISM51" s="16"/>
      <c r="ISN51" s="17"/>
      <c r="ISO51" s="17"/>
      <c r="ISP51" s="17"/>
      <c r="ISQ51" s="18"/>
      <c r="ISR51" s="10"/>
      <c r="ISS51" s="11"/>
      <c r="IST51" s="11"/>
      <c r="ISU51" s="11"/>
      <c r="ISV51" s="11"/>
      <c r="ISW51" s="12"/>
      <c r="ISX51" s="12"/>
      <c r="ISY51" s="12"/>
      <c r="ISZ51" s="12"/>
      <c r="ITA51" s="13"/>
      <c r="ITB51" s="13"/>
      <c r="ITC51" s="13"/>
      <c r="ITD51" s="14"/>
      <c r="ITE51" s="15"/>
      <c r="ITF51" s="16"/>
      <c r="ITG51" s="15"/>
      <c r="ITH51" s="16"/>
      <c r="ITI51" s="17"/>
      <c r="ITJ51" s="17"/>
      <c r="ITK51" s="17"/>
      <c r="ITL51" s="18"/>
      <c r="ITM51" s="10"/>
      <c r="ITN51" s="11"/>
      <c r="ITO51" s="11"/>
      <c r="ITP51" s="11"/>
      <c r="ITQ51" s="11"/>
      <c r="ITR51" s="12"/>
      <c r="ITS51" s="12"/>
      <c r="ITT51" s="12"/>
      <c r="ITU51" s="12"/>
      <c r="ITV51" s="13"/>
      <c r="ITW51" s="13"/>
      <c r="ITX51" s="13"/>
      <c r="ITY51" s="14"/>
      <c r="ITZ51" s="15"/>
      <c r="IUA51" s="16"/>
      <c r="IUB51" s="15"/>
      <c r="IUC51" s="16"/>
      <c r="IUD51" s="17"/>
      <c r="IUE51" s="17"/>
      <c r="IUF51" s="17"/>
      <c r="IUG51" s="18"/>
      <c r="IUH51" s="10"/>
      <c r="IUI51" s="11"/>
      <c r="IUJ51" s="11"/>
      <c r="IUK51" s="11"/>
      <c r="IUL51" s="11"/>
      <c r="IUM51" s="12"/>
      <c r="IUN51" s="12"/>
      <c r="IUO51" s="12"/>
      <c r="IUP51" s="12"/>
      <c r="IUQ51" s="13"/>
      <c r="IUR51" s="13"/>
      <c r="IUS51" s="13"/>
      <c r="IUT51" s="14"/>
      <c r="IUU51" s="15"/>
      <c r="IUV51" s="16"/>
      <c r="IUW51" s="15"/>
      <c r="IUX51" s="16"/>
      <c r="IUY51" s="17"/>
      <c r="IUZ51" s="17"/>
      <c r="IVA51" s="17"/>
      <c r="IVB51" s="18"/>
      <c r="IVC51" s="10"/>
      <c r="IVD51" s="11"/>
      <c r="IVE51" s="11"/>
      <c r="IVF51" s="11"/>
      <c r="IVG51" s="11"/>
      <c r="IVH51" s="12"/>
      <c r="IVI51" s="12"/>
      <c r="IVJ51" s="12"/>
      <c r="IVK51" s="12"/>
      <c r="IVL51" s="13"/>
      <c r="IVM51" s="13"/>
      <c r="IVN51" s="13"/>
      <c r="IVO51" s="14"/>
      <c r="IVP51" s="15"/>
      <c r="IVQ51" s="16"/>
      <c r="IVR51" s="15"/>
      <c r="IVS51" s="16"/>
      <c r="IVT51" s="17"/>
      <c r="IVU51" s="17"/>
      <c r="IVV51" s="17"/>
      <c r="IVW51" s="18"/>
      <c r="IVX51" s="10"/>
      <c r="IVY51" s="11"/>
      <c r="IVZ51" s="11"/>
      <c r="IWA51" s="11"/>
      <c r="IWB51" s="11"/>
      <c r="IWC51" s="12"/>
      <c r="IWD51" s="12"/>
      <c r="IWE51" s="12"/>
      <c r="IWF51" s="12"/>
      <c r="IWG51" s="13"/>
      <c r="IWH51" s="13"/>
      <c r="IWI51" s="13"/>
      <c r="IWJ51" s="14"/>
      <c r="IWK51" s="15"/>
      <c r="IWL51" s="16"/>
      <c r="IWM51" s="15"/>
      <c r="IWN51" s="16"/>
      <c r="IWO51" s="17"/>
      <c r="IWP51" s="17"/>
      <c r="IWQ51" s="17"/>
      <c r="IWR51" s="18"/>
      <c r="IWS51" s="10"/>
      <c r="IWT51" s="11"/>
      <c r="IWU51" s="11"/>
      <c r="IWV51" s="11"/>
      <c r="IWW51" s="11"/>
      <c r="IWX51" s="12"/>
      <c r="IWY51" s="12"/>
      <c r="IWZ51" s="12"/>
      <c r="IXA51" s="12"/>
      <c r="IXB51" s="13"/>
      <c r="IXC51" s="13"/>
      <c r="IXD51" s="13"/>
      <c r="IXE51" s="14"/>
      <c r="IXF51" s="15"/>
      <c r="IXG51" s="16"/>
      <c r="IXH51" s="15"/>
      <c r="IXI51" s="16"/>
      <c r="IXJ51" s="17"/>
      <c r="IXK51" s="17"/>
      <c r="IXL51" s="17"/>
      <c r="IXM51" s="18"/>
      <c r="IXN51" s="10"/>
      <c r="IXO51" s="11"/>
      <c r="IXP51" s="11"/>
      <c r="IXQ51" s="11"/>
      <c r="IXR51" s="11"/>
      <c r="IXS51" s="12"/>
      <c r="IXT51" s="12"/>
      <c r="IXU51" s="12"/>
      <c r="IXV51" s="12"/>
      <c r="IXW51" s="13"/>
      <c r="IXX51" s="13"/>
      <c r="IXY51" s="13"/>
      <c r="IXZ51" s="14"/>
      <c r="IYA51" s="15"/>
      <c r="IYB51" s="16"/>
      <c r="IYC51" s="15"/>
      <c r="IYD51" s="16"/>
      <c r="IYE51" s="17"/>
      <c r="IYF51" s="17"/>
      <c r="IYG51" s="17"/>
      <c r="IYH51" s="18"/>
      <c r="IYI51" s="10"/>
      <c r="IYJ51" s="11"/>
      <c r="IYK51" s="11"/>
      <c r="IYL51" s="11"/>
      <c r="IYM51" s="11"/>
      <c r="IYN51" s="12"/>
      <c r="IYO51" s="12"/>
      <c r="IYP51" s="12"/>
      <c r="IYQ51" s="12"/>
      <c r="IYR51" s="13"/>
      <c r="IYS51" s="13"/>
      <c r="IYT51" s="13"/>
      <c r="IYU51" s="14"/>
      <c r="IYV51" s="15"/>
      <c r="IYW51" s="16"/>
      <c r="IYX51" s="15"/>
      <c r="IYY51" s="16"/>
      <c r="IYZ51" s="17"/>
      <c r="IZA51" s="17"/>
      <c r="IZB51" s="17"/>
      <c r="IZC51" s="18"/>
      <c r="IZD51" s="10"/>
      <c r="IZE51" s="11"/>
      <c r="IZF51" s="11"/>
      <c r="IZG51" s="11"/>
      <c r="IZH51" s="11"/>
      <c r="IZI51" s="12"/>
      <c r="IZJ51" s="12"/>
      <c r="IZK51" s="12"/>
      <c r="IZL51" s="12"/>
      <c r="IZM51" s="13"/>
      <c r="IZN51" s="13"/>
      <c r="IZO51" s="13"/>
      <c r="IZP51" s="14"/>
      <c r="IZQ51" s="15"/>
      <c r="IZR51" s="16"/>
      <c r="IZS51" s="15"/>
      <c r="IZT51" s="16"/>
      <c r="IZU51" s="17"/>
      <c r="IZV51" s="17"/>
      <c r="IZW51" s="17"/>
      <c r="IZX51" s="18"/>
      <c r="IZY51" s="10"/>
      <c r="IZZ51" s="11"/>
      <c r="JAA51" s="11"/>
      <c r="JAB51" s="11"/>
      <c r="JAC51" s="11"/>
      <c r="JAD51" s="12"/>
      <c r="JAE51" s="12"/>
      <c r="JAF51" s="12"/>
      <c r="JAG51" s="12"/>
      <c r="JAH51" s="13"/>
      <c r="JAI51" s="13"/>
      <c r="JAJ51" s="13"/>
      <c r="JAK51" s="14"/>
      <c r="JAL51" s="15"/>
      <c r="JAM51" s="16"/>
      <c r="JAN51" s="15"/>
      <c r="JAO51" s="16"/>
      <c r="JAP51" s="17"/>
      <c r="JAQ51" s="17"/>
      <c r="JAR51" s="17"/>
      <c r="JAS51" s="18"/>
      <c r="JAT51" s="10"/>
      <c r="JAU51" s="11"/>
      <c r="JAV51" s="11"/>
      <c r="JAW51" s="11"/>
      <c r="JAX51" s="11"/>
      <c r="JAY51" s="12"/>
      <c r="JAZ51" s="12"/>
      <c r="JBA51" s="12"/>
      <c r="JBB51" s="12"/>
      <c r="JBC51" s="13"/>
      <c r="JBD51" s="13"/>
      <c r="JBE51" s="13"/>
      <c r="JBF51" s="14"/>
      <c r="JBG51" s="15"/>
      <c r="JBH51" s="16"/>
      <c r="JBI51" s="15"/>
      <c r="JBJ51" s="16"/>
      <c r="JBK51" s="17"/>
      <c r="JBL51" s="17"/>
      <c r="JBM51" s="17"/>
      <c r="JBN51" s="18"/>
      <c r="JBO51" s="10"/>
      <c r="JBP51" s="11"/>
      <c r="JBQ51" s="11"/>
      <c r="JBR51" s="11"/>
      <c r="JBS51" s="11"/>
      <c r="JBT51" s="12"/>
      <c r="JBU51" s="12"/>
      <c r="JBV51" s="12"/>
      <c r="JBW51" s="12"/>
      <c r="JBX51" s="13"/>
      <c r="JBY51" s="13"/>
      <c r="JBZ51" s="13"/>
      <c r="JCA51" s="14"/>
      <c r="JCB51" s="15"/>
      <c r="JCC51" s="16"/>
      <c r="JCD51" s="15"/>
      <c r="JCE51" s="16"/>
      <c r="JCF51" s="17"/>
      <c r="JCG51" s="17"/>
      <c r="JCH51" s="17"/>
      <c r="JCI51" s="18"/>
      <c r="JCJ51" s="10"/>
      <c r="JCK51" s="11"/>
      <c r="JCL51" s="11"/>
      <c r="JCM51" s="11"/>
      <c r="JCN51" s="11"/>
      <c r="JCO51" s="12"/>
      <c r="JCP51" s="12"/>
      <c r="JCQ51" s="12"/>
      <c r="JCR51" s="12"/>
      <c r="JCS51" s="13"/>
      <c r="JCT51" s="13"/>
      <c r="JCU51" s="13"/>
      <c r="JCV51" s="14"/>
      <c r="JCW51" s="15"/>
      <c r="JCX51" s="16"/>
      <c r="JCY51" s="15"/>
      <c r="JCZ51" s="16"/>
      <c r="JDA51" s="17"/>
      <c r="JDB51" s="17"/>
      <c r="JDC51" s="17"/>
      <c r="JDD51" s="18"/>
      <c r="JDE51" s="10"/>
      <c r="JDF51" s="11"/>
      <c r="JDG51" s="11"/>
      <c r="JDH51" s="11"/>
      <c r="JDI51" s="11"/>
      <c r="JDJ51" s="12"/>
      <c r="JDK51" s="12"/>
      <c r="JDL51" s="12"/>
      <c r="JDM51" s="12"/>
      <c r="JDN51" s="13"/>
      <c r="JDO51" s="13"/>
      <c r="JDP51" s="13"/>
      <c r="JDQ51" s="14"/>
      <c r="JDR51" s="15"/>
      <c r="JDS51" s="16"/>
      <c r="JDT51" s="15"/>
      <c r="JDU51" s="16"/>
      <c r="JDV51" s="17"/>
      <c r="JDW51" s="17"/>
      <c r="JDX51" s="17"/>
      <c r="JDY51" s="18"/>
      <c r="JDZ51" s="10"/>
      <c r="JEA51" s="11"/>
      <c r="JEB51" s="11"/>
      <c r="JEC51" s="11"/>
      <c r="JED51" s="11"/>
      <c r="JEE51" s="12"/>
      <c r="JEF51" s="12"/>
      <c r="JEG51" s="12"/>
      <c r="JEH51" s="12"/>
      <c r="JEI51" s="13"/>
      <c r="JEJ51" s="13"/>
      <c r="JEK51" s="13"/>
      <c r="JEL51" s="14"/>
      <c r="JEM51" s="15"/>
      <c r="JEN51" s="16"/>
      <c r="JEO51" s="15"/>
      <c r="JEP51" s="16"/>
      <c r="JEQ51" s="17"/>
      <c r="JER51" s="17"/>
      <c r="JES51" s="17"/>
      <c r="JET51" s="18"/>
      <c r="JEU51" s="10"/>
      <c r="JEV51" s="11"/>
      <c r="JEW51" s="11"/>
      <c r="JEX51" s="11"/>
      <c r="JEY51" s="11"/>
      <c r="JEZ51" s="12"/>
      <c r="JFA51" s="12"/>
      <c r="JFB51" s="12"/>
      <c r="JFC51" s="12"/>
      <c r="JFD51" s="13"/>
      <c r="JFE51" s="13"/>
      <c r="JFF51" s="13"/>
      <c r="JFG51" s="14"/>
      <c r="JFH51" s="15"/>
      <c r="JFI51" s="16"/>
      <c r="JFJ51" s="15"/>
      <c r="JFK51" s="16"/>
      <c r="JFL51" s="17"/>
      <c r="JFM51" s="17"/>
      <c r="JFN51" s="17"/>
      <c r="JFO51" s="18"/>
      <c r="JFP51" s="10"/>
      <c r="JFQ51" s="11"/>
      <c r="JFR51" s="11"/>
      <c r="JFS51" s="11"/>
      <c r="JFT51" s="11"/>
      <c r="JFU51" s="12"/>
      <c r="JFV51" s="12"/>
      <c r="JFW51" s="12"/>
      <c r="JFX51" s="12"/>
      <c r="JFY51" s="13"/>
      <c r="JFZ51" s="13"/>
      <c r="JGA51" s="13"/>
      <c r="JGB51" s="14"/>
      <c r="JGC51" s="15"/>
      <c r="JGD51" s="16"/>
      <c r="JGE51" s="15"/>
      <c r="JGF51" s="16"/>
      <c r="JGG51" s="17"/>
      <c r="JGH51" s="17"/>
      <c r="JGI51" s="17"/>
      <c r="JGJ51" s="18"/>
      <c r="JGK51" s="10"/>
      <c r="JGL51" s="11"/>
      <c r="JGM51" s="11"/>
      <c r="JGN51" s="11"/>
      <c r="JGO51" s="11"/>
      <c r="JGP51" s="12"/>
      <c r="JGQ51" s="12"/>
      <c r="JGR51" s="12"/>
      <c r="JGS51" s="12"/>
      <c r="JGT51" s="13"/>
      <c r="JGU51" s="13"/>
      <c r="JGV51" s="13"/>
      <c r="JGW51" s="14"/>
      <c r="JGX51" s="15"/>
      <c r="JGY51" s="16"/>
      <c r="JGZ51" s="15"/>
      <c r="JHA51" s="16"/>
      <c r="JHB51" s="17"/>
      <c r="JHC51" s="17"/>
      <c r="JHD51" s="17"/>
      <c r="JHE51" s="18"/>
      <c r="JHF51" s="10"/>
      <c r="JHG51" s="11"/>
      <c r="JHH51" s="11"/>
      <c r="JHI51" s="11"/>
      <c r="JHJ51" s="11"/>
      <c r="JHK51" s="12"/>
      <c r="JHL51" s="12"/>
      <c r="JHM51" s="12"/>
      <c r="JHN51" s="12"/>
      <c r="JHO51" s="13"/>
      <c r="JHP51" s="13"/>
      <c r="JHQ51" s="13"/>
      <c r="JHR51" s="14"/>
      <c r="JHS51" s="15"/>
      <c r="JHT51" s="16"/>
      <c r="JHU51" s="15"/>
      <c r="JHV51" s="16"/>
      <c r="JHW51" s="17"/>
      <c r="JHX51" s="17"/>
      <c r="JHY51" s="17"/>
      <c r="JHZ51" s="18"/>
      <c r="JIA51" s="10"/>
      <c r="JIB51" s="11"/>
      <c r="JIC51" s="11"/>
      <c r="JID51" s="11"/>
      <c r="JIE51" s="11"/>
      <c r="JIF51" s="12"/>
      <c r="JIG51" s="12"/>
      <c r="JIH51" s="12"/>
      <c r="JII51" s="12"/>
      <c r="JIJ51" s="13"/>
      <c r="JIK51" s="13"/>
      <c r="JIL51" s="13"/>
      <c r="JIM51" s="14"/>
      <c r="JIN51" s="15"/>
      <c r="JIO51" s="16"/>
      <c r="JIP51" s="15"/>
      <c r="JIQ51" s="16"/>
      <c r="JIR51" s="17"/>
      <c r="JIS51" s="17"/>
      <c r="JIT51" s="17"/>
      <c r="JIU51" s="18"/>
      <c r="JIV51" s="10"/>
      <c r="JIW51" s="11"/>
      <c r="JIX51" s="11"/>
      <c r="JIY51" s="11"/>
      <c r="JIZ51" s="11"/>
      <c r="JJA51" s="12"/>
      <c r="JJB51" s="12"/>
      <c r="JJC51" s="12"/>
      <c r="JJD51" s="12"/>
      <c r="JJE51" s="13"/>
      <c r="JJF51" s="13"/>
      <c r="JJG51" s="13"/>
      <c r="JJH51" s="14"/>
      <c r="JJI51" s="15"/>
      <c r="JJJ51" s="16"/>
      <c r="JJK51" s="15"/>
      <c r="JJL51" s="16"/>
      <c r="JJM51" s="17"/>
      <c r="JJN51" s="17"/>
      <c r="JJO51" s="17"/>
      <c r="JJP51" s="18"/>
      <c r="JJQ51" s="10"/>
      <c r="JJR51" s="11"/>
      <c r="JJS51" s="11"/>
      <c r="JJT51" s="11"/>
      <c r="JJU51" s="11"/>
      <c r="JJV51" s="12"/>
      <c r="JJW51" s="12"/>
      <c r="JJX51" s="12"/>
      <c r="JJY51" s="12"/>
      <c r="JJZ51" s="13"/>
      <c r="JKA51" s="13"/>
      <c r="JKB51" s="13"/>
      <c r="JKC51" s="14"/>
      <c r="JKD51" s="15"/>
      <c r="JKE51" s="16"/>
      <c r="JKF51" s="15"/>
      <c r="JKG51" s="16"/>
      <c r="JKH51" s="17"/>
      <c r="JKI51" s="17"/>
      <c r="JKJ51" s="17"/>
      <c r="JKK51" s="18"/>
      <c r="JKL51" s="10"/>
      <c r="JKM51" s="11"/>
      <c r="JKN51" s="11"/>
      <c r="JKO51" s="11"/>
      <c r="JKP51" s="11"/>
      <c r="JKQ51" s="12"/>
      <c r="JKR51" s="12"/>
      <c r="JKS51" s="12"/>
      <c r="JKT51" s="12"/>
      <c r="JKU51" s="13"/>
      <c r="JKV51" s="13"/>
      <c r="JKW51" s="13"/>
      <c r="JKX51" s="14"/>
      <c r="JKY51" s="15"/>
      <c r="JKZ51" s="16"/>
      <c r="JLA51" s="15"/>
      <c r="JLB51" s="16"/>
      <c r="JLC51" s="17"/>
      <c r="JLD51" s="17"/>
      <c r="JLE51" s="17"/>
      <c r="JLF51" s="18"/>
      <c r="JLG51" s="10"/>
      <c r="JLH51" s="11"/>
      <c r="JLI51" s="11"/>
      <c r="JLJ51" s="11"/>
      <c r="JLK51" s="11"/>
      <c r="JLL51" s="12"/>
      <c r="JLM51" s="12"/>
      <c r="JLN51" s="12"/>
      <c r="JLO51" s="12"/>
      <c r="JLP51" s="13"/>
      <c r="JLQ51" s="13"/>
      <c r="JLR51" s="13"/>
      <c r="JLS51" s="14"/>
      <c r="JLT51" s="15"/>
      <c r="JLU51" s="16"/>
      <c r="JLV51" s="15"/>
      <c r="JLW51" s="16"/>
      <c r="JLX51" s="17"/>
      <c r="JLY51" s="17"/>
      <c r="JLZ51" s="17"/>
      <c r="JMA51" s="18"/>
      <c r="JMB51" s="10"/>
      <c r="JMC51" s="11"/>
      <c r="JMD51" s="11"/>
      <c r="JME51" s="11"/>
      <c r="JMF51" s="11"/>
      <c r="JMG51" s="12"/>
      <c r="JMH51" s="12"/>
      <c r="JMI51" s="12"/>
      <c r="JMJ51" s="12"/>
      <c r="JMK51" s="13"/>
      <c r="JML51" s="13"/>
      <c r="JMM51" s="13"/>
      <c r="JMN51" s="14"/>
      <c r="JMO51" s="15"/>
      <c r="JMP51" s="16"/>
      <c r="JMQ51" s="15"/>
      <c r="JMR51" s="16"/>
      <c r="JMS51" s="17"/>
      <c r="JMT51" s="17"/>
      <c r="JMU51" s="17"/>
      <c r="JMV51" s="18"/>
      <c r="JMW51" s="10"/>
      <c r="JMX51" s="11"/>
      <c r="JMY51" s="11"/>
      <c r="JMZ51" s="11"/>
      <c r="JNA51" s="11"/>
      <c r="JNB51" s="12"/>
      <c r="JNC51" s="12"/>
      <c r="JND51" s="12"/>
      <c r="JNE51" s="12"/>
      <c r="JNF51" s="13"/>
      <c r="JNG51" s="13"/>
      <c r="JNH51" s="13"/>
      <c r="JNI51" s="14"/>
      <c r="JNJ51" s="15"/>
      <c r="JNK51" s="16"/>
      <c r="JNL51" s="15"/>
      <c r="JNM51" s="16"/>
      <c r="JNN51" s="17"/>
      <c r="JNO51" s="17"/>
      <c r="JNP51" s="17"/>
      <c r="JNQ51" s="18"/>
      <c r="JNR51" s="10"/>
      <c r="JNS51" s="11"/>
      <c r="JNT51" s="11"/>
      <c r="JNU51" s="11"/>
      <c r="JNV51" s="11"/>
      <c r="JNW51" s="12"/>
      <c r="JNX51" s="12"/>
      <c r="JNY51" s="12"/>
      <c r="JNZ51" s="12"/>
      <c r="JOA51" s="13"/>
      <c r="JOB51" s="13"/>
      <c r="JOC51" s="13"/>
      <c r="JOD51" s="14"/>
      <c r="JOE51" s="15"/>
      <c r="JOF51" s="16"/>
      <c r="JOG51" s="15"/>
      <c r="JOH51" s="16"/>
      <c r="JOI51" s="17"/>
      <c r="JOJ51" s="17"/>
      <c r="JOK51" s="17"/>
      <c r="JOL51" s="18"/>
      <c r="JOM51" s="10"/>
      <c r="JON51" s="11"/>
      <c r="JOO51" s="11"/>
      <c r="JOP51" s="11"/>
      <c r="JOQ51" s="11"/>
      <c r="JOR51" s="12"/>
      <c r="JOS51" s="12"/>
      <c r="JOT51" s="12"/>
      <c r="JOU51" s="12"/>
      <c r="JOV51" s="13"/>
      <c r="JOW51" s="13"/>
      <c r="JOX51" s="13"/>
      <c r="JOY51" s="14"/>
      <c r="JOZ51" s="15"/>
      <c r="JPA51" s="16"/>
      <c r="JPB51" s="15"/>
      <c r="JPC51" s="16"/>
      <c r="JPD51" s="17"/>
      <c r="JPE51" s="17"/>
      <c r="JPF51" s="17"/>
      <c r="JPG51" s="18"/>
      <c r="JPH51" s="10"/>
      <c r="JPI51" s="11"/>
      <c r="JPJ51" s="11"/>
      <c r="JPK51" s="11"/>
      <c r="JPL51" s="11"/>
      <c r="JPM51" s="12"/>
      <c r="JPN51" s="12"/>
      <c r="JPO51" s="12"/>
      <c r="JPP51" s="12"/>
      <c r="JPQ51" s="13"/>
      <c r="JPR51" s="13"/>
      <c r="JPS51" s="13"/>
      <c r="JPT51" s="14"/>
      <c r="JPU51" s="15"/>
      <c r="JPV51" s="16"/>
      <c r="JPW51" s="15"/>
      <c r="JPX51" s="16"/>
      <c r="JPY51" s="17"/>
      <c r="JPZ51" s="17"/>
      <c r="JQA51" s="17"/>
      <c r="JQB51" s="18"/>
      <c r="JQC51" s="10"/>
      <c r="JQD51" s="11"/>
      <c r="JQE51" s="11"/>
      <c r="JQF51" s="11"/>
      <c r="JQG51" s="11"/>
      <c r="JQH51" s="12"/>
      <c r="JQI51" s="12"/>
      <c r="JQJ51" s="12"/>
      <c r="JQK51" s="12"/>
      <c r="JQL51" s="13"/>
      <c r="JQM51" s="13"/>
      <c r="JQN51" s="13"/>
      <c r="JQO51" s="14"/>
      <c r="JQP51" s="15"/>
      <c r="JQQ51" s="16"/>
      <c r="JQR51" s="15"/>
      <c r="JQS51" s="16"/>
      <c r="JQT51" s="17"/>
      <c r="JQU51" s="17"/>
      <c r="JQV51" s="17"/>
      <c r="JQW51" s="18"/>
      <c r="JQX51" s="10"/>
      <c r="JQY51" s="11"/>
      <c r="JQZ51" s="11"/>
      <c r="JRA51" s="11"/>
      <c r="JRB51" s="11"/>
      <c r="JRC51" s="12"/>
      <c r="JRD51" s="12"/>
      <c r="JRE51" s="12"/>
      <c r="JRF51" s="12"/>
      <c r="JRG51" s="13"/>
      <c r="JRH51" s="13"/>
      <c r="JRI51" s="13"/>
      <c r="JRJ51" s="14"/>
      <c r="JRK51" s="15"/>
      <c r="JRL51" s="16"/>
      <c r="JRM51" s="15"/>
      <c r="JRN51" s="16"/>
      <c r="JRO51" s="17"/>
      <c r="JRP51" s="17"/>
      <c r="JRQ51" s="17"/>
      <c r="JRR51" s="18"/>
      <c r="JRS51" s="10"/>
      <c r="JRT51" s="11"/>
      <c r="JRU51" s="11"/>
      <c r="JRV51" s="11"/>
      <c r="JRW51" s="11"/>
      <c r="JRX51" s="12"/>
      <c r="JRY51" s="12"/>
      <c r="JRZ51" s="12"/>
      <c r="JSA51" s="12"/>
      <c r="JSB51" s="13"/>
      <c r="JSC51" s="13"/>
      <c r="JSD51" s="13"/>
      <c r="JSE51" s="14"/>
      <c r="JSF51" s="15"/>
      <c r="JSG51" s="16"/>
      <c r="JSH51" s="15"/>
      <c r="JSI51" s="16"/>
      <c r="JSJ51" s="17"/>
      <c r="JSK51" s="17"/>
      <c r="JSL51" s="17"/>
      <c r="JSM51" s="18"/>
      <c r="JSN51" s="10"/>
      <c r="JSO51" s="11"/>
      <c r="JSP51" s="11"/>
      <c r="JSQ51" s="11"/>
      <c r="JSR51" s="11"/>
      <c r="JSS51" s="12"/>
      <c r="JST51" s="12"/>
      <c r="JSU51" s="12"/>
      <c r="JSV51" s="12"/>
      <c r="JSW51" s="13"/>
      <c r="JSX51" s="13"/>
      <c r="JSY51" s="13"/>
      <c r="JSZ51" s="14"/>
      <c r="JTA51" s="15"/>
      <c r="JTB51" s="16"/>
      <c r="JTC51" s="15"/>
      <c r="JTD51" s="16"/>
      <c r="JTE51" s="17"/>
      <c r="JTF51" s="17"/>
      <c r="JTG51" s="17"/>
      <c r="JTH51" s="18"/>
      <c r="JTI51" s="10"/>
      <c r="JTJ51" s="11"/>
      <c r="JTK51" s="11"/>
      <c r="JTL51" s="11"/>
      <c r="JTM51" s="11"/>
      <c r="JTN51" s="12"/>
      <c r="JTO51" s="12"/>
      <c r="JTP51" s="12"/>
      <c r="JTQ51" s="12"/>
      <c r="JTR51" s="13"/>
      <c r="JTS51" s="13"/>
      <c r="JTT51" s="13"/>
      <c r="JTU51" s="14"/>
      <c r="JTV51" s="15"/>
      <c r="JTW51" s="16"/>
      <c r="JTX51" s="15"/>
      <c r="JTY51" s="16"/>
      <c r="JTZ51" s="17"/>
      <c r="JUA51" s="17"/>
      <c r="JUB51" s="17"/>
      <c r="JUC51" s="18"/>
      <c r="JUD51" s="10"/>
      <c r="JUE51" s="11"/>
      <c r="JUF51" s="11"/>
      <c r="JUG51" s="11"/>
      <c r="JUH51" s="11"/>
      <c r="JUI51" s="12"/>
      <c r="JUJ51" s="12"/>
      <c r="JUK51" s="12"/>
      <c r="JUL51" s="12"/>
      <c r="JUM51" s="13"/>
      <c r="JUN51" s="13"/>
      <c r="JUO51" s="13"/>
      <c r="JUP51" s="14"/>
      <c r="JUQ51" s="15"/>
      <c r="JUR51" s="16"/>
      <c r="JUS51" s="15"/>
      <c r="JUT51" s="16"/>
      <c r="JUU51" s="17"/>
      <c r="JUV51" s="17"/>
      <c r="JUW51" s="17"/>
      <c r="JUX51" s="18"/>
      <c r="JUY51" s="10"/>
      <c r="JUZ51" s="11"/>
      <c r="JVA51" s="11"/>
      <c r="JVB51" s="11"/>
      <c r="JVC51" s="11"/>
      <c r="JVD51" s="12"/>
      <c r="JVE51" s="12"/>
      <c r="JVF51" s="12"/>
      <c r="JVG51" s="12"/>
      <c r="JVH51" s="13"/>
      <c r="JVI51" s="13"/>
      <c r="JVJ51" s="13"/>
      <c r="JVK51" s="14"/>
      <c r="JVL51" s="15"/>
      <c r="JVM51" s="16"/>
      <c r="JVN51" s="15"/>
      <c r="JVO51" s="16"/>
      <c r="JVP51" s="17"/>
      <c r="JVQ51" s="17"/>
      <c r="JVR51" s="17"/>
      <c r="JVS51" s="18"/>
      <c r="JVT51" s="10"/>
      <c r="JVU51" s="11"/>
      <c r="JVV51" s="11"/>
      <c r="JVW51" s="11"/>
      <c r="JVX51" s="11"/>
      <c r="JVY51" s="12"/>
      <c r="JVZ51" s="12"/>
      <c r="JWA51" s="12"/>
      <c r="JWB51" s="12"/>
      <c r="JWC51" s="13"/>
      <c r="JWD51" s="13"/>
      <c r="JWE51" s="13"/>
      <c r="JWF51" s="14"/>
      <c r="JWG51" s="15"/>
      <c r="JWH51" s="16"/>
      <c r="JWI51" s="15"/>
      <c r="JWJ51" s="16"/>
      <c r="JWK51" s="17"/>
      <c r="JWL51" s="17"/>
      <c r="JWM51" s="17"/>
      <c r="JWN51" s="18"/>
      <c r="JWO51" s="10"/>
      <c r="JWP51" s="11"/>
      <c r="JWQ51" s="11"/>
      <c r="JWR51" s="11"/>
      <c r="JWS51" s="11"/>
      <c r="JWT51" s="12"/>
      <c r="JWU51" s="12"/>
      <c r="JWV51" s="12"/>
      <c r="JWW51" s="12"/>
      <c r="JWX51" s="13"/>
      <c r="JWY51" s="13"/>
      <c r="JWZ51" s="13"/>
      <c r="JXA51" s="14"/>
      <c r="JXB51" s="15"/>
      <c r="JXC51" s="16"/>
      <c r="JXD51" s="15"/>
      <c r="JXE51" s="16"/>
      <c r="JXF51" s="17"/>
      <c r="JXG51" s="17"/>
      <c r="JXH51" s="17"/>
      <c r="JXI51" s="18"/>
      <c r="JXJ51" s="10"/>
      <c r="JXK51" s="11"/>
      <c r="JXL51" s="11"/>
      <c r="JXM51" s="11"/>
      <c r="JXN51" s="11"/>
      <c r="JXO51" s="12"/>
      <c r="JXP51" s="12"/>
      <c r="JXQ51" s="12"/>
      <c r="JXR51" s="12"/>
      <c r="JXS51" s="13"/>
      <c r="JXT51" s="13"/>
      <c r="JXU51" s="13"/>
      <c r="JXV51" s="14"/>
      <c r="JXW51" s="15"/>
      <c r="JXX51" s="16"/>
      <c r="JXY51" s="15"/>
      <c r="JXZ51" s="16"/>
      <c r="JYA51" s="17"/>
      <c r="JYB51" s="17"/>
      <c r="JYC51" s="17"/>
      <c r="JYD51" s="18"/>
      <c r="JYE51" s="10"/>
      <c r="JYF51" s="11"/>
      <c r="JYG51" s="11"/>
      <c r="JYH51" s="11"/>
      <c r="JYI51" s="11"/>
      <c r="JYJ51" s="12"/>
      <c r="JYK51" s="12"/>
      <c r="JYL51" s="12"/>
      <c r="JYM51" s="12"/>
      <c r="JYN51" s="13"/>
      <c r="JYO51" s="13"/>
      <c r="JYP51" s="13"/>
      <c r="JYQ51" s="14"/>
      <c r="JYR51" s="15"/>
      <c r="JYS51" s="16"/>
      <c r="JYT51" s="15"/>
      <c r="JYU51" s="16"/>
      <c r="JYV51" s="17"/>
      <c r="JYW51" s="17"/>
      <c r="JYX51" s="17"/>
      <c r="JYY51" s="18"/>
      <c r="JYZ51" s="10"/>
      <c r="JZA51" s="11"/>
      <c r="JZB51" s="11"/>
      <c r="JZC51" s="11"/>
      <c r="JZD51" s="11"/>
      <c r="JZE51" s="12"/>
      <c r="JZF51" s="12"/>
      <c r="JZG51" s="12"/>
      <c r="JZH51" s="12"/>
      <c r="JZI51" s="13"/>
      <c r="JZJ51" s="13"/>
      <c r="JZK51" s="13"/>
      <c r="JZL51" s="14"/>
      <c r="JZM51" s="15"/>
      <c r="JZN51" s="16"/>
      <c r="JZO51" s="15"/>
      <c r="JZP51" s="16"/>
      <c r="JZQ51" s="17"/>
      <c r="JZR51" s="17"/>
      <c r="JZS51" s="17"/>
      <c r="JZT51" s="18"/>
      <c r="JZU51" s="10"/>
      <c r="JZV51" s="11"/>
      <c r="JZW51" s="11"/>
      <c r="JZX51" s="11"/>
      <c r="JZY51" s="11"/>
      <c r="JZZ51" s="12"/>
      <c r="KAA51" s="12"/>
      <c r="KAB51" s="12"/>
      <c r="KAC51" s="12"/>
      <c r="KAD51" s="13"/>
      <c r="KAE51" s="13"/>
      <c r="KAF51" s="13"/>
      <c r="KAG51" s="14"/>
      <c r="KAH51" s="15"/>
      <c r="KAI51" s="16"/>
      <c r="KAJ51" s="15"/>
      <c r="KAK51" s="16"/>
      <c r="KAL51" s="17"/>
      <c r="KAM51" s="17"/>
      <c r="KAN51" s="17"/>
      <c r="KAO51" s="18"/>
      <c r="KAP51" s="10"/>
      <c r="KAQ51" s="11"/>
      <c r="KAR51" s="11"/>
      <c r="KAS51" s="11"/>
      <c r="KAT51" s="11"/>
      <c r="KAU51" s="12"/>
      <c r="KAV51" s="12"/>
      <c r="KAW51" s="12"/>
      <c r="KAX51" s="12"/>
      <c r="KAY51" s="13"/>
      <c r="KAZ51" s="13"/>
      <c r="KBA51" s="13"/>
      <c r="KBB51" s="14"/>
      <c r="KBC51" s="15"/>
      <c r="KBD51" s="16"/>
      <c r="KBE51" s="15"/>
      <c r="KBF51" s="16"/>
      <c r="KBG51" s="17"/>
      <c r="KBH51" s="17"/>
      <c r="KBI51" s="17"/>
      <c r="KBJ51" s="18"/>
      <c r="KBK51" s="10"/>
      <c r="KBL51" s="11"/>
      <c r="KBM51" s="11"/>
      <c r="KBN51" s="11"/>
      <c r="KBO51" s="11"/>
      <c r="KBP51" s="12"/>
      <c r="KBQ51" s="12"/>
      <c r="KBR51" s="12"/>
      <c r="KBS51" s="12"/>
      <c r="KBT51" s="13"/>
      <c r="KBU51" s="13"/>
      <c r="KBV51" s="13"/>
      <c r="KBW51" s="14"/>
      <c r="KBX51" s="15"/>
      <c r="KBY51" s="16"/>
      <c r="KBZ51" s="15"/>
      <c r="KCA51" s="16"/>
      <c r="KCB51" s="17"/>
      <c r="KCC51" s="17"/>
      <c r="KCD51" s="17"/>
      <c r="KCE51" s="18"/>
      <c r="KCF51" s="10"/>
      <c r="KCG51" s="11"/>
      <c r="KCH51" s="11"/>
      <c r="KCI51" s="11"/>
      <c r="KCJ51" s="11"/>
      <c r="KCK51" s="12"/>
      <c r="KCL51" s="12"/>
      <c r="KCM51" s="12"/>
      <c r="KCN51" s="12"/>
      <c r="KCO51" s="13"/>
      <c r="KCP51" s="13"/>
      <c r="KCQ51" s="13"/>
      <c r="KCR51" s="14"/>
      <c r="KCS51" s="15"/>
      <c r="KCT51" s="16"/>
      <c r="KCU51" s="15"/>
      <c r="KCV51" s="16"/>
      <c r="KCW51" s="17"/>
      <c r="KCX51" s="17"/>
      <c r="KCY51" s="17"/>
      <c r="KCZ51" s="18"/>
      <c r="KDA51" s="10"/>
      <c r="KDB51" s="11"/>
      <c r="KDC51" s="11"/>
      <c r="KDD51" s="11"/>
      <c r="KDE51" s="11"/>
      <c r="KDF51" s="12"/>
      <c r="KDG51" s="12"/>
      <c r="KDH51" s="12"/>
      <c r="KDI51" s="12"/>
      <c r="KDJ51" s="13"/>
      <c r="KDK51" s="13"/>
      <c r="KDL51" s="13"/>
      <c r="KDM51" s="14"/>
      <c r="KDN51" s="15"/>
      <c r="KDO51" s="16"/>
      <c r="KDP51" s="15"/>
      <c r="KDQ51" s="16"/>
      <c r="KDR51" s="17"/>
      <c r="KDS51" s="17"/>
      <c r="KDT51" s="17"/>
      <c r="KDU51" s="18"/>
      <c r="KDV51" s="10"/>
      <c r="KDW51" s="11"/>
      <c r="KDX51" s="11"/>
      <c r="KDY51" s="11"/>
      <c r="KDZ51" s="11"/>
      <c r="KEA51" s="12"/>
      <c r="KEB51" s="12"/>
      <c r="KEC51" s="12"/>
      <c r="KED51" s="12"/>
      <c r="KEE51" s="13"/>
      <c r="KEF51" s="13"/>
      <c r="KEG51" s="13"/>
      <c r="KEH51" s="14"/>
      <c r="KEI51" s="15"/>
      <c r="KEJ51" s="16"/>
      <c r="KEK51" s="15"/>
      <c r="KEL51" s="16"/>
      <c r="KEM51" s="17"/>
      <c r="KEN51" s="17"/>
      <c r="KEO51" s="17"/>
      <c r="KEP51" s="18"/>
      <c r="KEQ51" s="10"/>
      <c r="KER51" s="11"/>
      <c r="KES51" s="11"/>
      <c r="KET51" s="11"/>
      <c r="KEU51" s="11"/>
      <c r="KEV51" s="12"/>
      <c r="KEW51" s="12"/>
      <c r="KEX51" s="12"/>
      <c r="KEY51" s="12"/>
      <c r="KEZ51" s="13"/>
      <c r="KFA51" s="13"/>
      <c r="KFB51" s="13"/>
      <c r="KFC51" s="14"/>
      <c r="KFD51" s="15"/>
      <c r="KFE51" s="16"/>
      <c r="KFF51" s="15"/>
      <c r="KFG51" s="16"/>
      <c r="KFH51" s="17"/>
      <c r="KFI51" s="17"/>
      <c r="KFJ51" s="17"/>
      <c r="KFK51" s="18"/>
      <c r="KFL51" s="10"/>
      <c r="KFM51" s="11"/>
      <c r="KFN51" s="11"/>
      <c r="KFO51" s="11"/>
      <c r="KFP51" s="11"/>
      <c r="KFQ51" s="12"/>
      <c r="KFR51" s="12"/>
      <c r="KFS51" s="12"/>
      <c r="KFT51" s="12"/>
      <c r="KFU51" s="13"/>
      <c r="KFV51" s="13"/>
      <c r="KFW51" s="13"/>
      <c r="KFX51" s="14"/>
      <c r="KFY51" s="15"/>
      <c r="KFZ51" s="16"/>
      <c r="KGA51" s="15"/>
      <c r="KGB51" s="16"/>
      <c r="KGC51" s="17"/>
      <c r="KGD51" s="17"/>
      <c r="KGE51" s="17"/>
      <c r="KGF51" s="18"/>
      <c r="KGG51" s="10"/>
      <c r="KGH51" s="11"/>
      <c r="KGI51" s="11"/>
      <c r="KGJ51" s="11"/>
      <c r="KGK51" s="11"/>
      <c r="KGL51" s="12"/>
      <c r="KGM51" s="12"/>
      <c r="KGN51" s="12"/>
      <c r="KGO51" s="12"/>
      <c r="KGP51" s="13"/>
      <c r="KGQ51" s="13"/>
      <c r="KGR51" s="13"/>
      <c r="KGS51" s="14"/>
      <c r="KGT51" s="15"/>
      <c r="KGU51" s="16"/>
      <c r="KGV51" s="15"/>
      <c r="KGW51" s="16"/>
      <c r="KGX51" s="17"/>
      <c r="KGY51" s="17"/>
      <c r="KGZ51" s="17"/>
      <c r="KHA51" s="18"/>
      <c r="KHB51" s="10"/>
      <c r="KHC51" s="11"/>
      <c r="KHD51" s="11"/>
      <c r="KHE51" s="11"/>
      <c r="KHF51" s="11"/>
      <c r="KHG51" s="12"/>
      <c r="KHH51" s="12"/>
      <c r="KHI51" s="12"/>
      <c r="KHJ51" s="12"/>
      <c r="KHK51" s="13"/>
      <c r="KHL51" s="13"/>
      <c r="KHM51" s="13"/>
      <c r="KHN51" s="14"/>
      <c r="KHO51" s="15"/>
      <c r="KHP51" s="16"/>
      <c r="KHQ51" s="15"/>
      <c r="KHR51" s="16"/>
      <c r="KHS51" s="17"/>
      <c r="KHT51" s="17"/>
      <c r="KHU51" s="17"/>
      <c r="KHV51" s="18"/>
      <c r="KHW51" s="10"/>
      <c r="KHX51" s="11"/>
      <c r="KHY51" s="11"/>
      <c r="KHZ51" s="11"/>
      <c r="KIA51" s="11"/>
      <c r="KIB51" s="12"/>
      <c r="KIC51" s="12"/>
      <c r="KID51" s="12"/>
      <c r="KIE51" s="12"/>
      <c r="KIF51" s="13"/>
      <c r="KIG51" s="13"/>
      <c r="KIH51" s="13"/>
      <c r="KII51" s="14"/>
      <c r="KIJ51" s="15"/>
      <c r="KIK51" s="16"/>
      <c r="KIL51" s="15"/>
      <c r="KIM51" s="16"/>
      <c r="KIN51" s="17"/>
      <c r="KIO51" s="17"/>
      <c r="KIP51" s="17"/>
      <c r="KIQ51" s="18"/>
      <c r="KIR51" s="10"/>
      <c r="KIS51" s="11"/>
      <c r="KIT51" s="11"/>
      <c r="KIU51" s="11"/>
      <c r="KIV51" s="11"/>
      <c r="KIW51" s="12"/>
      <c r="KIX51" s="12"/>
      <c r="KIY51" s="12"/>
      <c r="KIZ51" s="12"/>
      <c r="KJA51" s="13"/>
      <c r="KJB51" s="13"/>
      <c r="KJC51" s="13"/>
      <c r="KJD51" s="14"/>
      <c r="KJE51" s="15"/>
      <c r="KJF51" s="16"/>
      <c r="KJG51" s="15"/>
      <c r="KJH51" s="16"/>
      <c r="KJI51" s="17"/>
      <c r="KJJ51" s="17"/>
      <c r="KJK51" s="17"/>
      <c r="KJL51" s="18"/>
      <c r="KJM51" s="10"/>
      <c r="KJN51" s="11"/>
      <c r="KJO51" s="11"/>
      <c r="KJP51" s="11"/>
      <c r="KJQ51" s="11"/>
      <c r="KJR51" s="12"/>
      <c r="KJS51" s="12"/>
      <c r="KJT51" s="12"/>
      <c r="KJU51" s="12"/>
      <c r="KJV51" s="13"/>
      <c r="KJW51" s="13"/>
      <c r="KJX51" s="13"/>
      <c r="KJY51" s="14"/>
      <c r="KJZ51" s="15"/>
      <c r="KKA51" s="16"/>
      <c r="KKB51" s="15"/>
      <c r="KKC51" s="16"/>
      <c r="KKD51" s="17"/>
      <c r="KKE51" s="17"/>
      <c r="KKF51" s="17"/>
      <c r="KKG51" s="18"/>
      <c r="KKH51" s="10"/>
      <c r="KKI51" s="11"/>
      <c r="KKJ51" s="11"/>
      <c r="KKK51" s="11"/>
      <c r="KKL51" s="11"/>
      <c r="KKM51" s="12"/>
      <c r="KKN51" s="12"/>
      <c r="KKO51" s="12"/>
      <c r="KKP51" s="12"/>
      <c r="KKQ51" s="13"/>
      <c r="KKR51" s="13"/>
      <c r="KKS51" s="13"/>
      <c r="KKT51" s="14"/>
      <c r="KKU51" s="15"/>
      <c r="KKV51" s="16"/>
      <c r="KKW51" s="15"/>
      <c r="KKX51" s="16"/>
      <c r="KKY51" s="17"/>
      <c r="KKZ51" s="17"/>
      <c r="KLA51" s="17"/>
      <c r="KLB51" s="18"/>
      <c r="KLC51" s="10"/>
      <c r="KLD51" s="11"/>
      <c r="KLE51" s="11"/>
      <c r="KLF51" s="11"/>
      <c r="KLG51" s="11"/>
      <c r="KLH51" s="12"/>
      <c r="KLI51" s="12"/>
      <c r="KLJ51" s="12"/>
      <c r="KLK51" s="12"/>
      <c r="KLL51" s="13"/>
      <c r="KLM51" s="13"/>
      <c r="KLN51" s="13"/>
      <c r="KLO51" s="14"/>
      <c r="KLP51" s="15"/>
      <c r="KLQ51" s="16"/>
      <c r="KLR51" s="15"/>
      <c r="KLS51" s="16"/>
      <c r="KLT51" s="17"/>
      <c r="KLU51" s="17"/>
      <c r="KLV51" s="17"/>
      <c r="KLW51" s="18"/>
      <c r="KLX51" s="10"/>
      <c r="KLY51" s="11"/>
      <c r="KLZ51" s="11"/>
      <c r="KMA51" s="11"/>
      <c r="KMB51" s="11"/>
      <c r="KMC51" s="12"/>
      <c r="KMD51" s="12"/>
      <c r="KME51" s="12"/>
      <c r="KMF51" s="12"/>
      <c r="KMG51" s="13"/>
      <c r="KMH51" s="13"/>
      <c r="KMI51" s="13"/>
      <c r="KMJ51" s="14"/>
      <c r="KMK51" s="15"/>
      <c r="KML51" s="16"/>
      <c r="KMM51" s="15"/>
      <c r="KMN51" s="16"/>
      <c r="KMO51" s="17"/>
      <c r="KMP51" s="17"/>
      <c r="KMQ51" s="17"/>
      <c r="KMR51" s="18"/>
      <c r="KMS51" s="10"/>
      <c r="KMT51" s="11"/>
      <c r="KMU51" s="11"/>
      <c r="KMV51" s="11"/>
      <c r="KMW51" s="11"/>
      <c r="KMX51" s="12"/>
      <c r="KMY51" s="12"/>
      <c r="KMZ51" s="12"/>
      <c r="KNA51" s="12"/>
      <c r="KNB51" s="13"/>
      <c r="KNC51" s="13"/>
      <c r="KND51" s="13"/>
      <c r="KNE51" s="14"/>
      <c r="KNF51" s="15"/>
      <c r="KNG51" s="16"/>
      <c r="KNH51" s="15"/>
      <c r="KNI51" s="16"/>
      <c r="KNJ51" s="17"/>
      <c r="KNK51" s="17"/>
      <c r="KNL51" s="17"/>
      <c r="KNM51" s="18"/>
      <c r="KNN51" s="10"/>
      <c r="KNO51" s="11"/>
      <c r="KNP51" s="11"/>
      <c r="KNQ51" s="11"/>
      <c r="KNR51" s="11"/>
      <c r="KNS51" s="12"/>
      <c r="KNT51" s="12"/>
      <c r="KNU51" s="12"/>
      <c r="KNV51" s="12"/>
      <c r="KNW51" s="13"/>
      <c r="KNX51" s="13"/>
      <c r="KNY51" s="13"/>
      <c r="KNZ51" s="14"/>
      <c r="KOA51" s="15"/>
      <c r="KOB51" s="16"/>
      <c r="KOC51" s="15"/>
      <c r="KOD51" s="16"/>
      <c r="KOE51" s="17"/>
      <c r="KOF51" s="17"/>
      <c r="KOG51" s="17"/>
      <c r="KOH51" s="18"/>
      <c r="KOI51" s="10"/>
      <c r="KOJ51" s="11"/>
      <c r="KOK51" s="11"/>
      <c r="KOL51" s="11"/>
      <c r="KOM51" s="11"/>
      <c r="KON51" s="12"/>
      <c r="KOO51" s="12"/>
      <c r="KOP51" s="12"/>
      <c r="KOQ51" s="12"/>
      <c r="KOR51" s="13"/>
      <c r="KOS51" s="13"/>
      <c r="KOT51" s="13"/>
      <c r="KOU51" s="14"/>
      <c r="KOV51" s="15"/>
      <c r="KOW51" s="16"/>
      <c r="KOX51" s="15"/>
      <c r="KOY51" s="16"/>
      <c r="KOZ51" s="17"/>
      <c r="KPA51" s="17"/>
      <c r="KPB51" s="17"/>
      <c r="KPC51" s="18"/>
      <c r="KPD51" s="10"/>
      <c r="KPE51" s="11"/>
      <c r="KPF51" s="11"/>
      <c r="KPG51" s="11"/>
      <c r="KPH51" s="11"/>
      <c r="KPI51" s="12"/>
      <c r="KPJ51" s="12"/>
      <c r="KPK51" s="12"/>
      <c r="KPL51" s="12"/>
      <c r="KPM51" s="13"/>
      <c r="KPN51" s="13"/>
      <c r="KPO51" s="13"/>
      <c r="KPP51" s="14"/>
      <c r="KPQ51" s="15"/>
      <c r="KPR51" s="16"/>
      <c r="KPS51" s="15"/>
      <c r="KPT51" s="16"/>
      <c r="KPU51" s="17"/>
      <c r="KPV51" s="17"/>
      <c r="KPW51" s="17"/>
      <c r="KPX51" s="18"/>
      <c r="KPY51" s="10"/>
      <c r="KPZ51" s="11"/>
      <c r="KQA51" s="11"/>
      <c r="KQB51" s="11"/>
      <c r="KQC51" s="11"/>
      <c r="KQD51" s="12"/>
      <c r="KQE51" s="12"/>
      <c r="KQF51" s="12"/>
      <c r="KQG51" s="12"/>
      <c r="KQH51" s="13"/>
      <c r="KQI51" s="13"/>
      <c r="KQJ51" s="13"/>
      <c r="KQK51" s="14"/>
      <c r="KQL51" s="15"/>
      <c r="KQM51" s="16"/>
      <c r="KQN51" s="15"/>
      <c r="KQO51" s="16"/>
      <c r="KQP51" s="17"/>
      <c r="KQQ51" s="17"/>
      <c r="KQR51" s="17"/>
      <c r="KQS51" s="18"/>
      <c r="KQT51" s="10"/>
      <c r="KQU51" s="11"/>
      <c r="KQV51" s="11"/>
      <c r="KQW51" s="11"/>
      <c r="KQX51" s="11"/>
      <c r="KQY51" s="12"/>
      <c r="KQZ51" s="12"/>
      <c r="KRA51" s="12"/>
      <c r="KRB51" s="12"/>
      <c r="KRC51" s="13"/>
      <c r="KRD51" s="13"/>
      <c r="KRE51" s="13"/>
      <c r="KRF51" s="14"/>
      <c r="KRG51" s="15"/>
      <c r="KRH51" s="16"/>
      <c r="KRI51" s="15"/>
      <c r="KRJ51" s="16"/>
      <c r="KRK51" s="17"/>
      <c r="KRL51" s="17"/>
      <c r="KRM51" s="17"/>
      <c r="KRN51" s="18"/>
      <c r="KRO51" s="10"/>
      <c r="KRP51" s="11"/>
      <c r="KRQ51" s="11"/>
      <c r="KRR51" s="11"/>
      <c r="KRS51" s="11"/>
      <c r="KRT51" s="12"/>
      <c r="KRU51" s="12"/>
      <c r="KRV51" s="12"/>
      <c r="KRW51" s="12"/>
      <c r="KRX51" s="13"/>
      <c r="KRY51" s="13"/>
      <c r="KRZ51" s="13"/>
      <c r="KSA51" s="14"/>
      <c r="KSB51" s="15"/>
      <c r="KSC51" s="16"/>
      <c r="KSD51" s="15"/>
      <c r="KSE51" s="16"/>
      <c r="KSF51" s="17"/>
      <c r="KSG51" s="17"/>
      <c r="KSH51" s="17"/>
      <c r="KSI51" s="18"/>
      <c r="KSJ51" s="10"/>
      <c r="KSK51" s="11"/>
      <c r="KSL51" s="11"/>
      <c r="KSM51" s="11"/>
      <c r="KSN51" s="11"/>
      <c r="KSO51" s="12"/>
      <c r="KSP51" s="12"/>
      <c r="KSQ51" s="12"/>
      <c r="KSR51" s="12"/>
      <c r="KSS51" s="13"/>
      <c r="KST51" s="13"/>
      <c r="KSU51" s="13"/>
      <c r="KSV51" s="14"/>
      <c r="KSW51" s="15"/>
      <c r="KSX51" s="16"/>
      <c r="KSY51" s="15"/>
      <c r="KSZ51" s="16"/>
      <c r="KTA51" s="17"/>
      <c r="KTB51" s="17"/>
      <c r="KTC51" s="17"/>
      <c r="KTD51" s="18"/>
      <c r="KTE51" s="10"/>
      <c r="KTF51" s="11"/>
      <c r="KTG51" s="11"/>
      <c r="KTH51" s="11"/>
      <c r="KTI51" s="11"/>
      <c r="KTJ51" s="12"/>
      <c r="KTK51" s="12"/>
      <c r="KTL51" s="12"/>
      <c r="KTM51" s="12"/>
      <c r="KTN51" s="13"/>
      <c r="KTO51" s="13"/>
      <c r="KTP51" s="13"/>
      <c r="KTQ51" s="14"/>
      <c r="KTR51" s="15"/>
      <c r="KTS51" s="16"/>
      <c r="KTT51" s="15"/>
      <c r="KTU51" s="16"/>
      <c r="KTV51" s="17"/>
      <c r="KTW51" s="17"/>
      <c r="KTX51" s="17"/>
      <c r="KTY51" s="18"/>
      <c r="KTZ51" s="10"/>
      <c r="KUA51" s="11"/>
      <c r="KUB51" s="11"/>
      <c r="KUC51" s="11"/>
      <c r="KUD51" s="11"/>
      <c r="KUE51" s="12"/>
      <c r="KUF51" s="12"/>
      <c r="KUG51" s="12"/>
      <c r="KUH51" s="12"/>
      <c r="KUI51" s="13"/>
      <c r="KUJ51" s="13"/>
      <c r="KUK51" s="13"/>
      <c r="KUL51" s="14"/>
      <c r="KUM51" s="15"/>
      <c r="KUN51" s="16"/>
      <c r="KUO51" s="15"/>
      <c r="KUP51" s="16"/>
      <c r="KUQ51" s="17"/>
      <c r="KUR51" s="17"/>
      <c r="KUS51" s="17"/>
      <c r="KUT51" s="18"/>
      <c r="KUU51" s="10"/>
      <c r="KUV51" s="11"/>
      <c r="KUW51" s="11"/>
      <c r="KUX51" s="11"/>
      <c r="KUY51" s="11"/>
      <c r="KUZ51" s="12"/>
      <c r="KVA51" s="12"/>
      <c r="KVB51" s="12"/>
      <c r="KVC51" s="12"/>
      <c r="KVD51" s="13"/>
      <c r="KVE51" s="13"/>
      <c r="KVF51" s="13"/>
      <c r="KVG51" s="14"/>
      <c r="KVH51" s="15"/>
      <c r="KVI51" s="16"/>
      <c r="KVJ51" s="15"/>
      <c r="KVK51" s="16"/>
      <c r="KVL51" s="17"/>
      <c r="KVM51" s="17"/>
      <c r="KVN51" s="17"/>
      <c r="KVO51" s="18"/>
      <c r="KVP51" s="10"/>
      <c r="KVQ51" s="11"/>
      <c r="KVR51" s="11"/>
      <c r="KVS51" s="11"/>
      <c r="KVT51" s="11"/>
      <c r="KVU51" s="12"/>
      <c r="KVV51" s="12"/>
      <c r="KVW51" s="12"/>
      <c r="KVX51" s="12"/>
      <c r="KVY51" s="13"/>
      <c r="KVZ51" s="13"/>
      <c r="KWA51" s="13"/>
      <c r="KWB51" s="14"/>
      <c r="KWC51" s="15"/>
      <c r="KWD51" s="16"/>
      <c r="KWE51" s="15"/>
      <c r="KWF51" s="16"/>
      <c r="KWG51" s="17"/>
      <c r="KWH51" s="17"/>
      <c r="KWI51" s="17"/>
      <c r="KWJ51" s="18"/>
      <c r="KWK51" s="10"/>
      <c r="KWL51" s="11"/>
      <c r="KWM51" s="11"/>
      <c r="KWN51" s="11"/>
      <c r="KWO51" s="11"/>
      <c r="KWP51" s="12"/>
      <c r="KWQ51" s="12"/>
      <c r="KWR51" s="12"/>
      <c r="KWS51" s="12"/>
      <c r="KWT51" s="13"/>
      <c r="KWU51" s="13"/>
      <c r="KWV51" s="13"/>
      <c r="KWW51" s="14"/>
      <c r="KWX51" s="15"/>
      <c r="KWY51" s="16"/>
      <c r="KWZ51" s="15"/>
      <c r="KXA51" s="16"/>
      <c r="KXB51" s="17"/>
      <c r="KXC51" s="17"/>
      <c r="KXD51" s="17"/>
      <c r="KXE51" s="18"/>
      <c r="KXF51" s="10"/>
      <c r="KXG51" s="11"/>
      <c r="KXH51" s="11"/>
      <c r="KXI51" s="11"/>
      <c r="KXJ51" s="11"/>
      <c r="KXK51" s="12"/>
      <c r="KXL51" s="12"/>
      <c r="KXM51" s="12"/>
      <c r="KXN51" s="12"/>
      <c r="KXO51" s="13"/>
      <c r="KXP51" s="13"/>
      <c r="KXQ51" s="13"/>
      <c r="KXR51" s="14"/>
      <c r="KXS51" s="15"/>
      <c r="KXT51" s="16"/>
      <c r="KXU51" s="15"/>
      <c r="KXV51" s="16"/>
      <c r="KXW51" s="17"/>
      <c r="KXX51" s="17"/>
      <c r="KXY51" s="17"/>
      <c r="KXZ51" s="18"/>
      <c r="KYA51" s="10"/>
      <c r="KYB51" s="11"/>
      <c r="KYC51" s="11"/>
      <c r="KYD51" s="11"/>
      <c r="KYE51" s="11"/>
      <c r="KYF51" s="12"/>
      <c r="KYG51" s="12"/>
      <c r="KYH51" s="12"/>
      <c r="KYI51" s="12"/>
      <c r="KYJ51" s="13"/>
      <c r="KYK51" s="13"/>
      <c r="KYL51" s="13"/>
      <c r="KYM51" s="14"/>
      <c r="KYN51" s="15"/>
      <c r="KYO51" s="16"/>
      <c r="KYP51" s="15"/>
      <c r="KYQ51" s="16"/>
      <c r="KYR51" s="17"/>
      <c r="KYS51" s="17"/>
      <c r="KYT51" s="17"/>
      <c r="KYU51" s="18"/>
      <c r="KYV51" s="10"/>
      <c r="KYW51" s="11"/>
      <c r="KYX51" s="11"/>
      <c r="KYY51" s="11"/>
      <c r="KYZ51" s="11"/>
      <c r="KZA51" s="12"/>
      <c r="KZB51" s="12"/>
      <c r="KZC51" s="12"/>
      <c r="KZD51" s="12"/>
      <c r="KZE51" s="13"/>
      <c r="KZF51" s="13"/>
      <c r="KZG51" s="13"/>
      <c r="KZH51" s="14"/>
      <c r="KZI51" s="15"/>
      <c r="KZJ51" s="16"/>
      <c r="KZK51" s="15"/>
      <c r="KZL51" s="16"/>
      <c r="KZM51" s="17"/>
      <c r="KZN51" s="17"/>
      <c r="KZO51" s="17"/>
      <c r="KZP51" s="18"/>
      <c r="KZQ51" s="10"/>
      <c r="KZR51" s="11"/>
      <c r="KZS51" s="11"/>
      <c r="KZT51" s="11"/>
      <c r="KZU51" s="11"/>
      <c r="KZV51" s="12"/>
      <c r="KZW51" s="12"/>
      <c r="KZX51" s="12"/>
      <c r="KZY51" s="12"/>
      <c r="KZZ51" s="13"/>
      <c r="LAA51" s="13"/>
      <c r="LAB51" s="13"/>
      <c r="LAC51" s="14"/>
      <c r="LAD51" s="15"/>
      <c r="LAE51" s="16"/>
      <c r="LAF51" s="15"/>
      <c r="LAG51" s="16"/>
      <c r="LAH51" s="17"/>
      <c r="LAI51" s="17"/>
      <c r="LAJ51" s="17"/>
      <c r="LAK51" s="18"/>
      <c r="LAL51" s="10"/>
      <c r="LAM51" s="11"/>
      <c r="LAN51" s="11"/>
      <c r="LAO51" s="11"/>
      <c r="LAP51" s="11"/>
      <c r="LAQ51" s="12"/>
      <c r="LAR51" s="12"/>
      <c r="LAS51" s="12"/>
      <c r="LAT51" s="12"/>
      <c r="LAU51" s="13"/>
      <c r="LAV51" s="13"/>
      <c r="LAW51" s="13"/>
      <c r="LAX51" s="14"/>
      <c r="LAY51" s="15"/>
      <c r="LAZ51" s="16"/>
      <c r="LBA51" s="15"/>
      <c r="LBB51" s="16"/>
      <c r="LBC51" s="17"/>
      <c r="LBD51" s="17"/>
      <c r="LBE51" s="17"/>
      <c r="LBF51" s="18"/>
      <c r="LBG51" s="10"/>
      <c r="LBH51" s="11"/>
      <c r="LBI51" s="11"/>
      <c r="LBJ51" s="11"/>
      <c r="LBK51" s="11"/>
      <c r="LBL51" s="12"/>
      <c r="LBM51" s="12"/>
      <c r="LBN51" s="12"/>
      <c r="LBO51" s="12"/>
      <c r="LBP51" s="13"/>
      <c r="LBQ51" s="13"/>
      <c r="LBR51" s="13"/>
      <c r="LBS51" s="14"/>
      <c r="LBT51" s="15"/>
      <c r="LBU51" s="16"/>
      <c r="LBV51" s="15"/>
      <c r="LBW51" s="16"/>
      <c r="LBX51" s="17"/>
      <c r="LBY51" s="17"/>
      <c r="LBZ51" s="17"/>
      <c r="LCA51" s="18"/>
      <c r="LCB51" s="10"/>
      <c r="LCC51" s="11"/>
      <c r="LCD51" s="11"/>
      <c r="LCE51" s="11"/>
      <c r="LCF51" s="11"/>
      <c r="LCG51" s="12"/>
      <c r="LCH51" s="12"/>
      <c r="LCI51" s="12"/>
      <c r="LCJ51" s="12"/>
      <c r="LCK51" s="13"/>
      <c r="LCL51" s="13"/>
      <c r="LCM51" s="13"/>
      <c r="LCN51" s="14"/>
      <c r="LCO51" s="15"/>
      <c r="LCP51" s="16"/>
      <c r="LCQ51" s="15"/>
      <c r="LCR51" s="16"/>
      <c r="LCS51" s="17"/>
      <c r="LCT51" s="17"/>
      <c r="LCU51" s="17"/>
      <c r="LCV51" s="18"/>
      <c r="LCW51" s="10"/>
      <c r="LCX51" s="11"/>
      <c r="LCY51" s="11"/>
      <c r="LCZ51" s="11"/>
      <c r="LDA51" s="11"/>
      <c r="LDB51" s="12"/>
      <c r="LDC51" s="12"/>
      <c r="LDD51" s="12"/>
      <c r="LDE51" s="12"/>
      <c r="LDF51" s="13"/>
      <c r="LDG51" s="13"/>
      <c r="LDH51" s="13"/>
      <c r="LDI51" s="14"/>
      <c r="LDJ51" s="15"/>
      <c r="LDK51" s="16"/>
      <c r="LDL51" s="15"/>
      <c r="LDM51" s="16"/>
      <c r="LDN51" s="17"/>
      <c r="LDO51" s="17"/>
      <c r="LDP51" s="17"/>
      <c r="LDQ51" s="18"/>
      <c r="LDR51" s="10"/>
      <c r="LDS51" s="11"/>
      <c r="LDT51" s="11"/>
      <c r="LDU51" s="11"/>
      <c r="LDV51" s="11"/>
      <c r="LDW51" s="12"/>
      <c r="LDX51" s="12"/>
      <c r="LDY51" s="12"/>
      <c r="LDZ51" s="12"/>
      <c r="LEA51" s="13"/>
      <c r="LEB51" s="13"/>
      <c r="LEC51" s="13"/>
      <c r="LED51" s="14"/>
      <c r="LEE51" s="15"/>
      <c r="LEF51" s="16"/>
      <c r="LEG51" s="15"/>
      <c r="LEH51" s="16"/>
      <c r="LEI51" s="17"/>
      <c r="LEJ51" s="17"/>
      <c r="LEK51" s="17"/>
      <c r="LEL51" s="18"/>
      <c r="LEM51" s="10"/>
      <c r="LEN51" s="11"/>
      <c r="LEO51" s="11"/>
      <c r="LEP51" s="11"/>
      <c r="LEQ51" s="11"/>
      <c r="LER51" s="12"/>
      <c r="LES51" s="12"/>
      <c r="LET51" s="12"/>
      <c r="LEU51" s="12"/>
      <c r="LEV51" s="13"/>
      <c r="LEW51" s="13"/>
      <c r="LEX51" s="13"/>
      <c r="LEY51" s="14"/>
      <c r="LEZ51" s="15"/>
      <c r="LFA51" s="16"/>
      <c r="LFB51" s="15"/>
      <c r="LFC51" s="16"/>
      <c r="LFD51" s="17"/>
      <c r="LFE51" s="17"/>
      <c r="LFF51" s="17"/>
      <c r="LFG51" s="18"/>
      <c r="LFH51" s="10"/>
      <c r="LFI51" s="11"/>
      <c r="LFJ51" s="11"/>
      <c r="LFK51" s="11"/>
      <c r="LFL51" s="11"/>
      <c r="LFM51" s="12"/>
      <c r="LFN51" s="12"/>
      <c r="LFO51" s="12"/>
      <c r="LFP51" s="12"/>
      <c r="LFQ51" s="13"/>
      <c r="LFR51" s="13"/>
      <c r="LFS51" s="13"/>
      <c r="LFT51" s="14"/>
      <c r="LFU51" s="15"/>
      <c r="LFV51" s="16"/>
      <c r="LFW51" s="15"/>
      <c r="LFX51" s="16"/>
      <c r="LFY51" s="17"/>
      <c r="LFZ51" s="17"/>
      <c r="LGA51" s="17"/>
      <c r="LGB51" s="18"/>
      <c r="LGC51" s="10"/>
      <c r="LGD51" s="11"/>
      <c r="LGE51" s="11"/>
      <c r="LGF51" s="11"/>
      <c r="LGG51" s="11"/>
      <c r="LGH51" s="12"/>
      <c r="LGI51" s="12"/>
      <c r="LGJ51" s="12"/>
      <c r="LGK51" s="12"/>
      <c r="LGL51" s="13"/>
      <c r="LGM51" s="13"/>
      <c r="LGN51" s="13"/>
      <c r="LGO51" s="14"/>
      <c r="LGP51" s="15"/>
      <c r="LGQ51" s="16"/>
      <c r="LGR51" s="15"/>
      <c r="LGS51" s="16"/>
      <c r="LGT51" s="17"/>
      <c r="LGU51" s="17"/>
      <c r="LGV51" s="17"/>
      <c r="LGW51" s="18"/>
      <c r="LGX51" s="10"/>
      <c r="LGY51" s="11"/>
      <c r="LGZ51" s="11"/>
      <c r="LHA51" s="11"/>
      <c r="LHB51" s="11"/>
      <c r="LHC51" s="12"/>
      <c r="LHD51" s="12"/>
      <c r="LHE51" s="12"/>
      <c r="LHF51" s="12"/>
      <c r="LHG51" s="13"/>
      <c r="LHH51" s="13"/>
      <c r="LHI51" s="13"/>
      <c r="LHJ51" s="14"/>
      <c r="LHK51" s="15"/>
      <c r="LHL51" s="16"/>
      <c r="LHM51" s="15"/>
      <c r="LHN51" s="16"/>
      <c r="LHO51" s="17"/>
      <c r="LHP51" s="17"/>
      <c r="LHQ51" s="17"/>
      <c r="LHR51" s="18"/>
      <c r="LHS51" s="10"/>
      <c r="LHT51" s="11"/>
      <c r="LHU51" s="11"/>
      <c r="LHV51" s="11"/>
      <c r="LHW51" s="11"/>
      <c r="LHX51" s="12"/>
      <c r="LHY51" s="12"/>
      <c r="LHZ51" s="12"/>
      <c r="LIA51" s="12"/>
      <c r="LIB51" s="13"/>
      <c r="LIC51" s="13"/>
      <c r="LID51" s="13"/>
      <c r="LIE51" s="14"/>
      <c r="LIF51" s="15"/>
      <c r="LIG51" s="16"/>
      <c r="LIH51" s="15"/>
      <c r="LII51" s="16"/>
      <c r="LIJ51" s="17"/>
      <c r="LIK51" s="17"/>
      <c r="LIL51" s="17"/>
      <c r="LIM51" s="18"/>
      <c r="LIN51" s="10"/>
      <c r="LIO51" s="11"/>
      <c r="LIP51" s="11"/>
      <c r="LIQ51" s="11"/>
      <c r="LIR51" s="11"/>
      <c r="LIS51" s="12"/>
      <c r="LIT51" s="12"/>
      <c r="LIU51" s="12"/>
      <c r="LIV51" s="12"/>
      <c r="LIW51" s="13"/>
      <c r="LIX51" s="13"/>
      <c r="LIY51" s="13"/>
      <c r="LIZ51" s="14"/>
      <c r="LJA51" s="15"/>
      <c r="LJB51" s="16"/>
      <c r="LJC51" s="15"/>
      <c r="LJD51" s="16"/>
      <c r="LJE51" s="17"/>
      <c r="LJF51" s="17"/>
      <c r="LJG51" s="17"/>
      <c r="LJH51" s="18"/>
      <c r="LJI51" s="10"/>
      <c r="LJJ51" s="11"/>
      <c r="LJK51" s="11"/>
      <c r="LJL51" s="11"/>
      <c r="LJM51" s="11"/>
      <c r="LJN51" s="12"/>
      <c r="LJO51" s="12"/>
      <c r="LJP51" s="12"/>
      <c r="LJQ51" s="12"/>
      <c r="LJR51" s="13"/>
      <c r="LJS51" s="13"/>
      <c r="LJT51" s="13"/>
      <c r="LJU51" s="14"/>
      <c r="LJV51" s="15"/>
      <c r="LJW51" s="16"/>
      <c r="LJX51" s="15"/>
      <c r="LJY51" s="16"/>
      <c r="LJZ51" s="17"/>
      <c r="LKA51" s="17"/>
      <c r="LKB51" s="17"/>
      <c r="LKC51" s="18"/>
      <c r="LKD51" s="10"/>
      <c r="LKE51" s="11"/>
      <c r="LKF51" s="11"/>
      <c r="LKG51" s="11"/>
      <c r="LKH51" s="11"/>
      <c r="LKI51" s="12"/>
      <c r="LKJ51" s="12"/>
      <c r="LKK51" s="12"/>
      <c r="LKL51" s="12"/>
      <c r="LKM51" s="13"/>
      <c r="LKN51" s="13"/>
      <c r="LKO51" s="13"/>
      <c r="LKP51" s="14"/>
      <c r="LKQ51" s="15"/>
      <c r="LKR51" s="16"/>
      <c r="LKS51" s="15"/>
      <c r="LKT51" s="16"/>
      <c r="LKU51" s="17"/>
      <c r="LKV51" s="17"/>
      <c r="LKW51" s="17"/>
      <c r="LKX51" s="18"/>
      <c r="LKY51" s="10"/>
      <c r="LKZ51" s="11"/>
      <c r="LLA51" s="11"/>
      <c r="LLB51" s="11"/>
      <c r="LLC51" s="11"/>
      <c r="LLD51" s="12"/>
      <c r="LLE51" s="12"/>
      <c r="LLF51" s="12"/>
      <c r="LLG51" s="12"/>
      <c r="LLH51" s="13"/>
      <c r="LLI51" s="13"/>
      <c r="LLJ51" s="13"/>
      <c r="LLK51" s="14"/>
      <c r="LLL51" s="15"/>
      <c r="LLM51" s="16"/>
      <c r="LLN51" s="15"/>
      <c r="LLO51" s="16"/>
      <c r="LLP51" s="17"/>
      <c r="LLQ51" s="17"/>
      <c r="LLR51" s="17"/>
      <c r="LLS51" s="18"/>
      <c r="LLT51" s="10"/>
      <c r="LLU51" s="11"/>
      <c r="LLV51" s="11"/>
      <c r="LLW51" s="11"/>
      <c r="LLX51" s="11"/>
      <c r="LLY51" s="12"/>
      <c r="LLZ51" s="12"/>
      <c r="LMA51" s="12"/>
      <c r="LMB51" s="12"/>
      <c r="LMC51" s="13"/>
      <c r="LMD51" s="13"/>
      <c r="LME51" s="13"/>
      <c r="LMF51" s="14"/>
      <c r="LMG51" s="15"/>
      <c r="LMH51" s="16"/>
      <c r="LMI51" s="15"/>
      <c r="LMJ51" s="16"/>
      <c r="LMK51" s="17"/>
      <c r="LML51" s="17"/>
      <c r="LMM51" s="17"/>
      <c r="LMN51" s="18"/>
      <c r="LMO51" s="10"/>
      <c r="LMP51" s="11"/>
      <c r="LMQ51" s="11"/>
      <c r="LMR51" s="11"/>
      <c r="LMS51" s="11"/>
      <c r="LMT51" s="12"/>
      <c r="LMU51" s="12"/>
      <c r="LMV51" s="12"/>
      <c r="LMW51" s="12"/>
      <c r="LMX51" s="13"/>
      <c r="LMY51" s="13"/>
      <c r="LMZ51" s="13"/>
      <c r="LNA51" s="14"/>
      <c r="LNB51" s="15"/>
      <c r="LNC51" s="16"/>
      <c r="LND51" s="15"/>
      <c r="LNE51" s="16"/>
      <c r="LNF51" s="17"/>
      <c r="LNG51" s="17"/>
      <c r="LNH51" s="17"/>
      <c r="LNI51" s="18"/>
      <c r="LNJ51" s="10"/>
      <c r="LNK51" s="11"/>
      <c r="LNL51" s="11"/>
      <c r="LNM51" s="11"/>
      <c r="LNN51" s="11"/>
      <c r="LNO51" s="12"/>
      <c r="LNP51" s="12"/>
      <c r="LNQ51" s="12"/>
      <c r="LNR51" s="12"/>
      <c r="LNS51" s="13"/>
      <c r="LNT51" s="13"/>
      <c r="LNU51" s="13"/>
      <c r="LNV51" s="14"/>
      <c r="LNW51" s="15"/>
      <c r="LNX51" s="16"/>
      <c r="LNY51" s="15"/>
      <c r="LNZ51" s="16"/>
      <c r="LOA51" s="17"/>
      <c r="LOB51" s="17"/>
      <c r="LOC51" s="17"/>
      <c r="LOD51" s="18"/>
      <c r="LOE51" s="10"/>
      <c r="LOF51" s="11"/>
      <c r="LOG51" s="11"/>
      <c r="LOH51" s="11"/>
      <c r="LOI51" s="11"/>
      <c r="LOJ51" s="12"/>
      <c r="LOK51" s="12"/>
      <c r="LOL51" s="12"/>
      <c r="LOM51" s="12"/>
      <c r="LON51" s="13"/>
      <c r="LOO51" s="13"/>
      <c r="LOP51" s="13"/>
      <c r="LOQ51" s="14"/>
      <c r="LOR51" s="15"/>
      <c r="LOS51" s="16"/>
      <c r="LOT51" s="15"/>
      <c r="LOU51" s="16"/>
      <c r="LOV51" s="17"/>
      <c r="LOW51" s="17"/>
      <c r="LOX51" s="17"/>
      <c r="LOY51" s="18"/>
      <c r="LOZ51" s="10"/>
      <c r="LPA51" s="11"/>
      <c r="LPB51" s="11"/>
      <c r="LPC51" s="11"/>
      <c r="LPD51" s="11"/>
      <c r="LPE51" s="12"/>
      <c r="LPF51" s="12"/>
      <c r="LPG51" s="12"/>
      <c r="LPH51" s="12"/>
      <c r="LPI51" s="13"/>
      <c r="LPJ51" s="13"/>
      <c r="LPK51" s="13"/>
      <c r="LPL51" s="14"/>
      <c r="LPM51" s="15"/>
      <c r="LPN51" s="16"/>
      <c r="LPO51" s="15"/>
      <c r="LPP51" s="16"/>
      <c r="LPQ51" s="17"/>
      <c r="LPR51" s="17"/>
      <c r="LPS51" s="17"/>
      <c r="LPT51" s="18"/>
      <c r="LPU51" s="10"/>
      <c r="LPV51" s="11"/>
      <c r="LPW51" s="11"/>
      <c r="LPX51" s="11"/>
      <c r="LPY51" s="11"/>
      <c r="LPZ51" s="12"/>
      <c r="LQA51" s="12"/>
      <c r="LQB51" s="12"/>
      <c r="LQC51" s="12"/>
      <c r="LQD51" s="13"/>
      <c r="LQE51" s="13"/>
      <c r="LQF51" s="13"/>
      <c r="LQG51" s="14"/>
      <c r="LQH51" s="15"/>
      <c r="LQI51" s="16"/>
      <c r="LQJ51" s="15"/>
      <c r="LQK51" s="16"/>
      <c r="LQL51" s="17"/>
      <c r="LQM51" s="17"/>
      <c r="LQN51" s="17"/>
      <c r="LQO51" s="18"/>
      <c r="LQP51" s="10"/>
      <c r="LQQ51" s="11"/>
      <c r="LQR51" s="11"/>
      <c r="LQS51" s="11"/>
      <c r="LQT51" s="11"/>
      <c r="LQU51" s="12"/>
      <c r="LQV51" s="12"/>
      <c r="LQW51" s="12"/>
      <c r="LQX51" s="12"/>
      <c r="LQY51" s="13"/>
      <c r="LQZ51" s="13"/>
      <c r="LRA51" s="13"/>
      <c r="LRB51" s="14"/>
      <c r="LRC51" s="15"/>
      <c r="LRD51" s="16"/>
      <c r="LRE51" s="15"/>
      <c r="LRF51" s="16"/>
      <c r="LRG51" s="17"/>
      <c r="LRH51" s="17"/>
      <c r="LRI51" s="17"/>
      <c r="LRJ51" s="18"/>
      <c r="LRK51" s="10"/>
      <c r="LRL51" s="11"/>
      <c r="LRM51" s="11"/>
      <c r="LRN51" s="11"/>
      <c r="LRO51" s="11"/>
      <c r="LRP51" s="12"/>
      <c r="LRQ51" s="12"/>
      <c r="LRR51" s="12"/>
      <c r="LRS51" s="12"/>
      <c r="LRT51" s="13"/>
      <c r="LRU51" s="13"/>
      <c r="LRV51" s="13"/>
      <c r="LRW51" s="14"/>
      <c r="LRX51" s="15"/>
      <c r="LRY51" s="16"/>
      <c r="LRZ51" s="15"/>
      <c r="LSA51" s="16"/>
      <c r="LSB51" s="17"/>
      <c r="LSC51" s="17"/>
      <c r="LSD51" s="17"/>
      <c r="LSE51" s="18"/>
      <c r="LSF51" s="10"/>
      <c r="LSG51" s="11"/>
      <c r="LSH51" s="11"/>
      <c r="LSI51" s="11"/>
      <c r="LSJ51" s="11"/>
      <c r="LSK51" s="12"/>
      <c r="LSL51" s="12"/>
      <c r="LSM51" s="12"/>
      <c r="LSN51" s="12"/>
      <c r="LSO51" s="13"/>
      <c r="LSP51" s="13"/>
      <c r="LSQ51" s="13"/>
      <c r="LSR51" s="14"/>
      <c r="LSS51" s="15"/>
      <c r="LST51" s="16"/>
      <c r="LSU51" s="15"/>
      <c r="LSV51" s="16"/>
      <c r="LSW51" s="17"/>
      <c r="LSX51" s="17"/>
      <c r="LSY51" s="17"/>
      <c r="LSZ51" s="18"/>
      <c r="LTA51" s="10"/>
      <c r="LTB51" s="11"/>
      <c r="LTC51" s="11"/>
      <c r="LTD51" s="11"/>
      <c r="LTE51" s="11"/>
      <c r="LTF51" s="12"/>
      <c r="LTG51" s="12"/>
      <c r="LTH51" s="12"/>
      <c r="LTI51" s="12"/>
      <c r="LTJ51" s="13"/>
      <c r="LTK51" s="13"/>
      <c r="LTL51" s="13"/>
      <c r="LTM51" s="14"/>
      <c r="LTN51" s="15"/>
      <c r="LTO51" s="16"/>
      <c r="LTP51" s="15"/>
      <c r="LTQ51" s="16"/>
      <c r="LTR51" s="17"/>
      <c r="LTS51" s="17"/>
      <c r="LTT51" s="17"/>
      <c r="LTU51" s="18"/>
      <c r="LTV51" s="10"/>
      <c r="LTW51" s="11"/>
      <c r="LTX51" s="11"/>
      <c r="LTY51" s="11"/>
      <c r="LTZ51" s="11"/>
      <c r="LUA51" s="12"/>
      <c r="LUB51" s="12"/>
      <c r="LUC51" s="12"/>
      <c r="LUD51" s="12"/>
      <c r="LUE51" s="13"/>
      <c r="LUF51" s="13"/>
      <c r="LUG51" s="13"/>
      <c r="LUH51" s="14"/>
      <c r="LUI51" s="15"/>
      <c r="LUJ51" s="16"/>
      <c r="LUK51" s="15"/>
      <c r="LUL51" s="16"/>
      <c r="LUM51" s="17"/>
      <c r="LUN51" s="17"/>
      <c r="LUO51" s="17"/>
      <c r="LUP51" s="18"/>
      <c r="LUQ51" s="10"/>
      <c r="LUR51" s="11"/>
      <c r="LUS51" s="11"/>
      <c r="LUT51" s="11"/>
      <c r="LUU51" s="11"/>
      <c r="LUV51" s="12"/>
      <c r="LUW51" s="12"/>
      <c r="LUX51" s="12"/>
      <c r="LUY51" s="12"/>
      <c r="LUZ51" s="13"/>
      <c r="LVA51" s="13"/>
      <c r="LVB51" s="13"/>
      <c r="LVC51" s="14"/>
      <c r="LVD51" s="15"/>
      <c r="LVE51" s="16"/>
      <c r="LVF51" s="15"/>
      <c r="LVG51" s="16"/>
      <c r="LVH51" s="17"/>
      <c r="LVI51" s="17"/>
      <c r="LVJ51" s="17"/>
      <c r="LVK51" s="18"/>
      <c r="LVL51" s="10"/>
      <c r="LVM51" s="11"/>
      <c r="LVN51" s="11"/>
      <c r="LVO51" s="11"/>
      <c r="LVP51" s="11"/>
      <c r="LVQ51" s="12"/>
      <c r="LVR51" s="12"/>
      <c r="LVS51" s="12"/>
      <c r="LVT51" s="12"/>
      <c r="LVU51" s="13"/>
      <c r="LVV51" s="13"/>
      <c r="LVW51" s="13"/>
      <c r="LVX51" s="14"/>
      <c r="LVY51" s="15"/>
      <c r="LVZ51" s="16"/>
      <c r="LWA51" s="15"/>
      <c r="LWB51" s="16"/>
      <c r="LWC51" s="17"/>
      <c r="LWD51" s="17"/>
      <c r="LWE51" s="17"/>
      <c r="LWF51" s="18"/>
      <c r="LWG51" s="10"/>
      <c r="LWH51" s="11"/>
      <c r="LWI51" s="11"/>
      <c r="LWJ51" s="11"/>
      <c r="LWK51" s="11"/>
      <c r="LWL51" s="12"/>
      <c r="LWM51" s="12"/>
      <c r="LWN51" s="12"/>
      <c r="LWO51" s="12"/>
      <c r="LWP51" s="13"/>
      <c r="LWQ51" s="13"/>
      <c r="LWR51" s="13"/>
      <c r="LWS51" s="14"/>
      <c r="LWT51" s="15"/>
      <c r="LWU51" s="16"/>
      <c r="LWV51" s="15"/>
      <c r="LWW51" s="16"/>
      <c r="LWX51" s="17"/>
      <c r="LWY51" s="17"/>
      <c r="LWZ51" s="17"/>
      <c r="LXA51" s="18"/>
      <c r="LXB51" s="10"/>
      <c r="LXC51" s="11"/>
      <c r="LXD51" s="11"/>
      <c r="LXE51" s="11"/>
      <c r="LXF51" s="11"/>
      <c r="LXG51" s="12"/>
      <c r="LXH51" s="12"/>
      <c r="LXI51" s="12"/>
      <c r="LXJ51" s="12"/>
      <c r="LXK51" s="13"/>
      <c r="LXL51" s="13"/>
      <c r="LXM51" s="13"/>
      <c r="LXN51" s="14"/>
      <c r="LXO51" s="15"/>
      <c r="LXP51" s="16"/>
      <c r="LXQ51" s="15"/>
      <c r="LXR51" s="16"/>
      <c r="LXS51" s="17"/>
      <c r="LXT51" s="17"/>
      <c r="LXU51" s="17"/>
      <c r="LXV51" s="18"/>
      <c r="LXW51" s="10"/>
      <c r="LXX51" s="11"/>
      <c r="LXY51" s="11"/>
      <c r="LXZ51" s="11"/>
      <c r="LYA51" s="11"/>
      <c r="LYB51" s="12"/>
      <c r="LYC51" s="12"/>
      <c r="LYD51" s="12"/>
      <c r="LYE51" s="12"/>
      <c r="LYF51" s="13"/>
      <c r="LYG51" s="13"/>
      <c r="LYH51" s="13"/>
      <c r="LYI51" s="14"/>
      <c r="LYJ51" s="15"/>
      <c r="LYK51" s="16"/>
      <c r="LYL51" s="15"/>
      <c r="LYM51" s="16"/>
      <c r="LYN51" s="17"/>
      <c r="LYO51" s="17"/>
      <c r="LYP51" s="17"/>
      <c r="LYQ51" s="18"/>
      <c r="LYR51" s="10"/>
      <c r="LYS51" s="11"/>
      <c r="LYT51" s="11"/>
      <c r="LYU51" s="11"/>
      <c r="LYV51" s="11"/>
      <c r="LYW51" s="12"/>
      <c r="LYX51" s="12"/>
      <c r="LYY51" s="12"/>
      <c r="LYZ51" s="12"/>
      <c r="LZA51" s="13"/>
      <c r="LZB51" s="13"/>
      <c r="LZC51" s="13"/>
      <c r="LZD51" s="14"/>
      <c r="LZE51" s="15"/>
      <c r="LZF51" s="16"/>
      <c r="LZG51" s="15"/>
      <c r="LZH51" s="16"/>
      <c r="LZI51" s="17"/>
      <c r="LZJ51" s="17"/>
      <c r="LZK51" s="17"/>
      <c r="LZL51" s="18"/>
      <c r="LZM51" s="10"/>
      <c r="LZN51" s="11"/>
      <c r="LZO51" s="11"/>
      <c r="LZP51" s="11"/>
      <c r="LZQ51" s="11"/>
      <c r="LZR51" s="12"/>
      <c r="LZS51" s="12"/>
      <c r="LZT51" s="12"/>
      <c r="LZU51" s="12"/>
      <c r="LZV51" s="13"/>
      <c r="LZW51" s="13"/>
      <c r="LZX51" s="13"/>
      <c r="LZY51" s="14"/>
      <c r="LZZ51" s="15"/>
      <c r="MAA51" s="16"/>
      <c r="MAB51" s="15"/>
      <c r="MAC51" s="16"/>
      <c r="MAD51" s="17"/>
      <c r="MAE51" s="17"/>
      <c r="MAF51" s="17"/>
      <c r="MAG51" s="18"/>
      <c r="MAH51" s="10"/>
      <c r="MAI51" s="11"/>
      <c r="MAJ51" s="11"/>
      <c r="MAK51" s="11"/>
      <c r="MAL51" s="11"/>
      <c r="MAM51" s="12"/>
      <c r="MAN51" s="12"/>
      <c r="MAO51" s="12"/>
      <c r="MAP51" s="12"/>
      <c r="MAQ51" s="13"/>
      <c r="MAR51" s="13"/>
      <c r="MAS51" s="13"/>
      <c r="MAT51" s="14"/>
      <c r="MAU51" s="15"/>
      <c r="MAV51" s="16"/>
      <c r="MAW51" s="15"/>
      <c r="MAX51" s="16"/>
      <c r="MAY51" s="17"/>
      <c r="MAZ51" s="17"/>
      <c r="MBA51" s="17"/>
      <c r="MBB51" s="18"/>
      <c r="MBC51" s="10"/>
      <c r="MBD51" s="11"/>
      <c r="MBE51" s="11"/>
      <c r="MBF51" s="11"/>
      <c r="MBG51" s="11"/>
      <c r="MBH51" s="12"/>
      <c r="MBI51" s="12"/>
      <c r="MBJ51" s="12"/>
      <c r="MBK51" s="12"/>
      <c r="MBL51" s="13"/>
      <c r="MBM51" s="13"/>
      <c r="MBN51" s="13"/>
      <c r="MBO51" s="14"/>
      <c r="MBP51" s="15"/>
      <c r="MBQ51" s="16"/>
      <c r="MBR51" s="15"/>
      <c r="MBS51" s="16"/>
      <c r="MBT51" s="17"/>
      <c r="MBU51" s="17"/>
      <c r="MBV51" s="17"/>
      <c r="MBW51" s="18"/>
      <c r="MBX51" s="10"/>
      <c r="MBY51" s="11"/>
      <c r="MBZ51" s="11"/>
      <c r="MCA51" s="11"/>
      <c r="MCB51" s="11"/>
      <c r="MCC51" s="12"/>
      <c r="MCD51" s="12"/>
      <c r="MCE51" s="12"/>
      <c r="MCF51" s="12"/>
      <c r="MCG51" s="13"/>
      <c r="MCH51" s="13"/>
      <c r="MCI51" s="13"/>
      <c r="MCJ51" s="14"/>
      <c r="MCK51" s="15"/>
      <c r="MCL51" s="16"/>
      <c r="MCM51" s="15"/>
      <c r="MCN51" s="16"/>
      <c r="MCO51" s="17"/>
      <c r="MCP51" s="17"/>
      <c r="MCQ51" s="17"/>
      <c r="MCR51" s="18"/>
      <c r="MCS51" s="10"/>
      <c r="MCT51" s="11"/>
      <c r="MCU51" s="11"/>
      <c r="MCV51" s="11"/>
      <c r="MCW51" s="11"/>
      <c r="MCX51" s="12"/>
      <c r="MCY51" s="12"/>
      <c r="MCZ51" s="12"/>
      <c r="MDA51" s="12"/>
      <c r="MDB51" s="13"/>
      <c r="MDC51" s="13"/>
      <c r="MDD51" s="13"/>
      <c r="MDE51" s="14"/>
      <c r="MDF51" s="15"/>
      <c r="MDG51" s="16"/>
      <c r="MDH51" s="15"/>
      <c r="MDI51" s="16"/>
      <c r="MDJ51" s="17"/>
      <c r="MDK51" s="17"/>
      <c r="MDL51" s="17"/>
      <c r="MDM51" s="18"/>
      <c r="MDN51" s="10"/>
      <c r="MDO51" s="11"/>
      <c r="MDP51" s="11"/>
      <c r="MDQ51" s="11"/>
      <c r="MDR51" s="11"/>
      <c r="MDS51" s="12"/>
      <c r="MDT51" s="12"/>
      <c r="MDU51" s="12"/>
      <c r="MDV51" s="12"/>
      <c r="MDW51" s="13"/>
      <c r="MDX51" s="13"/>
      <c r="MDY51" s="13"/>
      <c r="MDZ51" s="14"/>
      <c r="MEA51" s="15"/>
      <c r="MEB51" s="16"/>
      <c r="MEC51" s="15"/>
      <c r="MED51" s="16"/>
      <c r="MEE51" s="17"/>
      <c r="MEF51" s="17"/>
      <c r="MEG51" s="17"/>
      <c r="MEH51" s="18"/>
      <c r="MEI51" s="10"/>
      <c r="MEJ51" s="11"/>
      <c r="MEK51" s="11"/>
      <c r="MEL51" s="11"/>
      <c r="MEM51" s="11"/>
      <c r="MEN51" s="12"/>
      <c r="MEO51" s="12"/>
      <c r="MEP51" s="12"/>
      <c r="MEQ51" s="12"/>
      <c r="MER51" s="13"/>
      <c r="MES51" s="13"/>
      <c r="MET51" s="13"/>
      <c r="MEU51" s="14"/>
      <c r="MEV51" s="15"/>
      <c r="MEW51" s="16"/>
      <c r="MEX51" s="15"/>
      <c r="MEY51" s="16"/>
      <c r="MEZ51" s="17"/>
      <c r="MFA51" s="17"/>
      <c r="MFB51" s="17"/>
      <c r="MFC51" s="18"/>
      <c r="MFD51" s="10"/>
      <c r="MFE51" s="11"/>
      <c r="MFF51" s="11"/>
      <c r="MFG51" s="11"/>
      <c r="MFH51" s="11"/>
      <c r="MFI51" s="12"/>
      <c r="MFJ51" s="12"/>
      <c r="MFK51" s="12"/>
      <c r="MFL51" s="12"/>
      <c r="MFM51" s="13"/>
      <c r="MFN51" s="13"/>
      <c r="MFO51" s="13"/>
      <c r="MFP51" s="14"/>
      <c r="MFQ51" s="15"/>
      <c r="MFR51" s="16"/>
      <c r="MFS51" s="15"/>
      <c r="MFT51" s="16"/>
      <c r="MFU51" s="17"/>
      <c r="MFV51" s="17"/>
      <c r="MFW51" s="17"/>
      <c r="MFX51" s="18"/>
      <c r="MFY51" s="10"/>
      <c r="MFZ51" s="11"/>
      <c r="MGA51" s="11"/>
      <c r="MGB51" s="11"/>
      <c r="MGC51" s="11"/>
      <c r="MGD51" s="12"/>
      <c r="MGE51" s="12"/>
      <c r="MGF51" s="12"/>
      <c r="MGG51" s="12"/>
      <c r="MGH51" s="13"/>
      <c r="MGI51" s="13"/>
      <c r="MGJ51" s="13"/>
      <c r="MGK51" s="14"/>
      <c r="MGL51" s="15"/>
      <c r="MGM51" s="16"/>
      <c r="MGN51" s="15"/>
      <c r="MGO51" s="16"/>
      <c r="MGP51" s="17"/>
      <c r="MGQ51" s="17"/>
      <c r="MGR51" s="17"/>
      <c r="MGS51" s="18"/>
      <c r="MGT51" s="10"/>
      <c r="MGU51" s="11"/>
      <c r="MGV51" s="11"/>
      <c r="MGW51" s="11"/>
      <c r="MGX51" s="11"/>
      <c r="MGY51" s="12"/>
      <c r="MGZ51" s="12"/>
      <c r="MHA51" s="12"/>
      <c r="MHB51" s="12"/>
      <c r="MHC51" s="13"/>
      <c r="MHD51" s="13"/>
      <c r="MHE51" s="13"/>
      <c r="MHF51" s="14"/>
      <c r="MHG51" s="15"/>
      <c r="MHH51" s="16"/>
      <c r="MHI51" s="15"/>
      <c r="MHJ51" s="16"/>
      <c r="MHK51" s="17"/>
      <c r="MHL51" s="17"/>
      <c r="MHM51" s="17"/>
      <c r="MHN51" s="18"/>
      <c r="MHO51" s="10"/>
      <c r="MHP51" s="11"/>
      <c r="MHQ51" s="11"/>
      <c r="MHR51" s="11"/>
      <c r="MHS51" s="11"/>
      <c r="MHT51" s="12"/>
      <c r="MHU51" s="12"/>
      <c r="MHV51" s="12"/>
      <c r="MHW51" s="12"/>
      <c r="MHX51" s="13"/>
      <c r="MHY51" s="13"/>
      <c r="MHZ51" s="13"/>
      <c r="MIA51" s="14"/>
      <c r="MIB51" s="15"/>
      <c r="MIC51" s="16"/>
      <c r="MID51" s="15"/>
      <c r="MIE51" s="16"/>
      <c r="MIF51" s="17"/>
      <c r="MIG51" s="17"/>
      <c r="MIH51" s="17"/>
      <c r="MII51" s="18"/>
      <c r="MIJ51" s="10"/>
      <c r="MIK51" s="11"/>
      <c r="MIL51" s="11"/>
      <c r="MIM51" s="11"/>
      <c r="MIN51" s="11"/>
      <c r="MIO51" s="12"/>
      <c r="MIP51" s="12"/>
      <c r="MIQ51" s="12"/>
      <c r="MIR51" s="12"/>
      <c r="MIS51" s="13"/>
      <c r="MIT51" s="13"/>
      <c r="MIU51" s="13"/>
      <c r="MIV51" s="14"/>
      <c r="MIW51" s="15"/>
      <c r="MIX51" s="16"/>
      <c r="MIY51" s="15"/>
      <c r="MIZ51" s="16"/>
      <c r="MJA51" s="17"/>
      <c r="MJB51" s="17"/>
      <c r="MJC51" s="17"/>
      <c r="MJD51" s="18"/>
      <c r="MJE51" s="10"/>
      <c r="MJF51" s="11"/>
      <c r="MJG51" s="11"/>
      <c r="MJH51" s="11"/>
      <c r="MJI51" s="11"/>
      <c r="MJJ51" s="12"/>
      <c r="MJK51" s="12"/>
      <c r="MJL51" s="12"/>
      <c r="MJM51" s="12"/>
      <c r="MJN51" s="13"/>
      <c r="MJO51" s="13"/>
      <c r="MJP51" s="13"/>
      <c r="MJQ51" s="14"/>
      <c r="MJR51" s="15"/>
      <c r="MJS51" s="16"/>
      <c r="MJT51" s="15"/>
      <c r="MJU51" s="16"/>
      <c r="MJV51" s="17"/>
      <c r="MJW51" s="17"/>
      <c r="MJX51" s="17"/>
      <c r="MJY51" s="18"/>
      <c r="MJZ51" s="10"/>
      <c r="MKA51" s="11"/>
      <c r="MKB51" s="11"/>
      <c r="MKC51" s="11"/>
      <c r="MKD51" s="11"/>
      <c r="MKE51" s="12"/>
      <c r="MKF51" s="12"/>
      <c r="MKG51" s="12"/>
      <c r="MKH51" s="12"/>
      <c r="MKI51" s="13"/>
      <c r="MKJ51" s="13"/>
      <c r="MKK51" s="13"/>
      <c r="MKL51" s="14"/>
      <c r="MKM51" s="15"/>
      <c r="MKN51" s="16"/>
      <c r="MKO51" s="15"/>
      <c r="MKP51" s="16"/>
      <c r="MKQ51" s="17"/>
      <c r="MKR51" s="17"/>
      <c r="MKS51" s="17"/>
      <c r="MKT51" s="18"/>
      <c r="MKU51" s="10"/>
      <c r="MKV51" s="11"/>
      <c r="MKW51" s="11"/>
      <c r="MKX51" s="11"/>
      <c r="MKY51" s="11"/>
      <c r="MKZ51" s="12"/>
      <c r="MLA51" s="12"/>
      <c r="MLB51" s="12"/>
      <c r="MLC51" s="12"/>
      <c r="MLD51" s="13"/>
      <c r="MLE51" s="13"/>
      <c r="MLF51" s="13"/>
      <c r="MLG51" s="14"/>
      <c r="MLH51" s="15"/>
      <c r="MLI51" s="16"/>
      <c r="MLJ51" s="15"/>
      <c r="MLK51" s="16"/>
      <c r="MLL51" s="17"/>
      <c r="MLM51" s="17"/>
      <c r="MLN51" s="17"/>
      <c r="MLO51" s="18"/>
      <c r="MLP51" s="10"/>
      <c r="MLQ51" s="11"/>
      <c r="MLR51" s="11"/>
      <c r="MLS51" s="11"/>
      <c r="MLT51" s="11"/>
      <c r="MLU51" s="12"/>
      <c r="MLV51" s="12"/>
      <c r="MLW51" s="12"/>
      <c r="MLX51" s="12"/>
      <c r="MLY51" s="13"/>
      <c r="MLZ51" s="13"/>
      <c r="MMA51" s="13"/>
      <c r="MMB51" s="14"/>
      <c r="MMC51" s="15"/>
      <c r="MMD51" s="16"/>
      <c r="MME51" s="15"/>
      <c r="MMF51" s="16"/>
      <c r="MMG51" s="17"/>
      <c r="MMH51" s="17"/>
      <c r="MMI51" s="17"/>
      <c r="MMJ51" s="18"/>
      <c r="MMK51" s="10"/>
      <c r="MML51" s="11"/>
      <c r="MMM51" s="11"/>
      <c r="MMN51" s="11"/>
      <c r="MMO51" s="11"/>
      <c r="MMP51" s="12"/>
      <c r="MMQ51" s="12"/>
      <c r="MMR51" s="12"/>
      <c r="MMS51" s="12"/>
      <c r="MMT51" s="13"/>
      <c r="MMU51" s="13"/>
      <c r="MMV51" s="13"/>
      <c r="MMW51" s="14"/>
      <c r="MMX51" s="15"/>
      <c r="MMY51" s="16"/>
      <c r="MMZ51" s="15"/>
      <c r="MNA51" s="16"/>
      <c r="MNB51" s="17"/>
      <c r="MNC51" s="17"/>
      <c r="MND51" s="17"/>
      <c r="MNE51" s="18"/>
      <c r="MNF51" s="10"/>
      <c r="MNG51" s="11"/>
      <c r="MNH51" s="11"/>
      <c r="MNI51" s="11"/>
      <c r="MNJ51" s="11"/>
      <c r="MNK51" s="12"/>
      <c r="MNL51" s="12"/>
      <c r="MNM51" s="12"/>
      <c r="MNN51" s="12"/>
      <c r="MNO51" s="13"/>
      <c r="MNP51" s="13"/>
      <c r="MNQ51" s="13"/>
      <c r="MNR51" s="14"/>
      <c r="MNS51" s="15"/>
      <c r="MNT51" s="16"/>
      <c r="MNU51" s="15"/>
      <c r="MNV51" s="16"/>
      <c r="MNW51" s="17"/>
      <c r="MNX51" s="17"/>
      <c r="MNY51" s="17"/>
      <c r="MNZ51" s="18"/>
      <c r="MOA51" s="10"/>
      <c r="MOB51" s="11"/>
      <c r="MOC51" s="11"/>
      <c r="MOD51" s="11"/>
      <c r="MOE51" s="11"/>
      <c r="MOF51" s="12"/>
      <c r="MOG51" s="12"/>
      <c r="MOH51" s="12"/>
      <c r="MOI51" s="12"/>
      <c r="MOJ51" s="13"/>
      <c r="MOK51" s="13"/>
      <c r="MOL51" s="13"/>
      <c r="MOM51" s="14"/>
      <c r="MON51" s="15"/>
      <c r="MOO51" s="16"/>
      <c r="MOP51" s="15"/>
      <c r="MOQ51" s="16"/>
      <c r="MOR51" s="17"/>
      <c r="MOS51" s="17"/>
      <c r="MOT51" s="17"/>
      <c r="MOU51" s="18"/>
      <c r="MOV51" s="10"/>
      <c r="MOW51" s="11"/>
      <c r="MOX51" s="11"/>
      <c r="MOY51" s="11"/>
      <c r="MOZ51" s="11"/>
      <c r="MPA51" s="12"/>
      <c r="MPB51" s="12"/>
      <c r="MPC51" s="12"/>
      <c r="MPD51" s="12"/>
      <c r="MPE51" s="13"/>
      <c r="MPF51" s="13"/>
      <c r="MPG51" s="13"/>
      <c r="MPH51" s="14"/>
      <c r="MPI51" s="15"/>
      <c r="MPJ51" s="16"/>
      <c r="MPK51" s="15"/>
      <c r="MPL51" s="16"/>
      <c r="MPM51" s="17"/>
      <c r="MPN51" s="17"/>
      <c r="MPO51" s="17"/>
      <c r="MPP51" s="18"/>
      <c r="MPQ51" s="10"/>
      <c r="MPR51" s="11"/>
      <c r="MPS51" s="11"/>
      <c r="MPT51" s="11"/>
      <c r="MPU51" s="11"/>
      <c r="MPV51" s="12"/>
      <c r="MPW51" s="12"/>
      <c r="MPX51" s="12"/>
      <c r="MPY51" s="12"/>
      <c r="MPZ51" s="13"/>
      <c r="MQA51" s="13"/>
      <c r="MQB51" s="13"/>
      <c r="MQC51" s="14"/>
      <c r="MQD51" s="15"/>
      <c r="MQE51" s="16"/>
      <c r="MQF51" s="15"/>
      <c r="MQG51" s="16"/>
      <c r="MQH51" s="17"/>
      <c r="MQI51" s="17"/>
      <c r="MQJ51" s="17"/>
      <c r="MQK51" s="18"/>
      <c r="MQL51" s="10"/>
      <c r="MQM51" s="11"/>
      <c r="MQN51" s="11"/>
      <c r="MQO51" s="11"/>
      <c r="MQP51" s="11"/>
      <c r="MQQ51" s="12"/>
      <c r="MQR51" s="12"/>
      <c r="MQS51" s="12"/>
      <c r="MQT51" s="12"/>
      <c r="MQU51" s="13"/>
      <c r="MQV51" s="13"/>
      <c r="MQW51" s="13"/>
      <c r="MQX51" s="14"/>
      <c r="MQY51" s="15"/>
      <c r="MQZ51" s="16"/>
      <c r="MRA51" s="15"/>
      <c r="MRB51" s="16"/>
      <c r="MRC51" s="17"/>
      <c r="MRD51" s="17"/>
      <c r="MRE51" s="17"/>
      <c r="MRF51" s="18"/>
      <c r="MRG51" s="10"/>
      <c r="MRH51" s="11"/>
      <c r="MRI51" s="11"/>
      <c r="MRJ51" s="11"/>
      <c r="MRK51" s="11"/>
      <c r="MRL51" s="12"/>
      <c r="MRM51" s="12"/>
      <c r="MRN51" s="12"/>
      <c r="MRO51" s="12"/>
      <c r="MRP51" s="13"/>
      <c r="MRQ51" s="13"/>
      <c r="MRR51" s="13"/>
      <c r="MRS51" s="14"/>
      <c r="MRT51" s="15"/>
      <c r="MRU51" s="16"/>
      <c r="MRV51" s="15"/>
      <c r="MRW51" s="16"/>
      <c r="MRX51" s="17"/>
      <c r="MRY51" s="17"/>
      <c r="MRZ51" s="17"/>
      <c r="MSA51" s="18"/>
      <c r="MSB51" s="10"/>
      <c r="MSC51" s="11"/>
      <c r="MSD51" s="11"/>
      <c r="MSE51" s="11"/>
      <c r="MSF51" s="11"/>
      <c r="MSG51" s="12"/>
      <c r="MSH51" s="12"/>
      <c r="MSI51" s="12"/>
      <c r="MSJ51" s="12"/>
      <c r="MSK51" s="13"/>
      <c r="MSL51" s="13"/>
      <c r="MSM51" s="13"/>
      <c r="MSN51" s="14"/>
      <c r="MSO51" s="15"/>
      <c r="MSP51" s="16"/>
      <c r="MSQ51" s="15"/>
      <c r="MSR51" s="16"/>
      <c r="MSS51" s="17"/>
      <c r="MST51" s="17"/>
      <c r="MSU51" s="17"/>
      <c r="MSV51" s="18"/>
      <c r="MSW51" s="10"/>
      <c r="MSX51" s="11"/>
      <c r="MSY51" s="11"/>
      <c r="MSZ51" s="11"/>
      <c r="MTA51" s="11"/>
      <c r="MTB51" s="12"/>
      <c r="MTC51" s="12"/>
      <c r="MTD51" s="12"/>
      <c r="MTE51" s="12"/>
      <c r="MTF51" s="13"/>
      <c r="MTG51" s="13"/>
      <c r="MTH51" s="13"/>
      <c r="MTI51" s="14"/>
      <c r="MTJ51" s="15"/>
      <c r="MTK51" s="16"/>
      <c r="MTL51" s="15"/>
      <c r="MTM51" s="16"/>
      <c r="MTN51" s="17"/>
      <c r="MTO51" s="17"/>
      <c r="MTP51" s="17"/>
      <c r="MTQ51" s="18"/>
      <c r="MTR51" s="10"/>
      <c r="MTS51" s="11"/>
      <c r="MTT51" s="11"/>
      <c r="MTU51" s="11"/>
      <c r="MTV51" s="11"/>
      <c r="MTW51" s="12"/>
      <c r="MTX51" s="12"/>
      <c r="MTY51" s="12"/>
      <c r="MTZ51" s="12"/>
      <c r="MUA51" s="13"/>
      <c r="MUB51" s="13"/>
      <c r="MUC51" s="13"/>
      <c r="MUD51" s="14"/>
      <c r="MUE51" s="15"/>
      <c r="MUF51" s="16"/>
      <c r="MUG51" s="15"/>
      <c r="MUH51" s="16"/>
      <c r="MUI51" s="17"/>
      <c r="MUJ51" s="17"/>
      <c r="MUK51" s="17"/>
      <c r="MUL51" s="18"/>
      <c r="MUM51" s="10"/>
      <c r="MUN51" s="11"/>
      <c r="MUO51" s="11"/>
      <c r="MUP51" s="11"/>
      <c r="MUQ51" s="11"/>
      <c r="MUR51" s="12"/>
      <c r="MUS51" s="12"/>
      <c r="MUT51" s="12"/>
      <c r="MUU51" s="12"/>
      <c r="MUV51" s="13"/>
      <c r="MUW51" s="13"/>
      <c r="MUX51" s="13"/>
      <c r="MUY51" s="14"/>
      <c r="MUZ51" s="15"/>
      <c r="MVA51" s="16"/>
      <c r="MVB51" s="15"/>
      <c r="MVC51" s="16"/>
      <c r="MVD51" s="17"/>
      <c r="MVE51" s="17"/>
      <c r="MVF51" s="17"/>
      <c r="MVG51" s="18"/>
      <c r="MVH51" s="10"/>
      <c r="MVI51" s="11"/>
      <c r="MVJ51" s="11"/>
      <c r="MVK51" s="11"/>
      <c r="MVL51" s="11"/>
      <c r="MVM51" s="12"/>
      <c r="MVN51" s="12"/>
      <c r="MVO51" s="12"/>
      <c r="MVP51" s="12"/>
      <c r="MVQ51" s="13"/>
      <c r="MVR51" s="13"/>
      <c r="MVS51" s="13"/>
      <c r="MVT51" s="14"/>
      <c r="MVU51" s="15"/>
      <c r="MVV51" s="16"/>
      <c r="MVW51" s="15"/>
      <c r="MVX51" s="16"/>
      <c r="MVY51" s="17"/>
      <c r="MVZ51" s="17"/>
      <c r="MWA51" s="17"/>
      <c r="MWB51" s="18"/>
      <c r="MWC51" s="10"/>
      <c r="MWD51" s="11"/>
      <c r="MWE51" s="11"/>
      <c r="MWF51" s="11"/>
      <c r="MWG51" s="11"/>
      <c r="MWH51" s="12"/>
      <c r="MWI51" s="12"/>
      <c r="MWJ51" s="12"/>
      <c r="MWK51" s="12"/>
      <c r="MWL51" s="13"/>
      <c r="MWM51" s="13"/>
      <c r="MWN51" s="13"/>
      <c r="MWO51" s="14"/>
      <c r="MWP51" s="15"/>
      <c r="MWQ51" s="16"/>
      <c r="MWR51" s="15"/>
      <c r="MWS51" s="16"/>
      <c r="MWT51" s="17"/>
      <c r="MWU51" s="17"/>
      <c r="MWV51" s="17"/>
      <c r="MWW51" s="18"/>
      <c r="MWX51" s="10"/>
      <c r="MWY51" s="11"/>
      <c r="MWZ51" s="11"/>
      <c r="MXA51" s="11"/>
      <c r="MXB51" s="11"/>
      <c r="MXC51" s="12"/>
      <c r="MXD51" s="12"/>
      <c r="MXE51" s="12"/>
      <c r="MXF51" s="12"/>
      <c r="MXG51" s="13"/>
      <c r="MXH51" s="13"/>
      <c r="MXI51" s="13"/>
      <c r="MXJ51" s="14"/>
      <c r="MXK51" s="15"/>
      <c r="MXL51" s="16"/>
      <c r="MXM51" s="15"/>
      <c r="MXN51" s="16"/>
      <c r="MXO51" s="17"/>
      <c r="MXP51" s="17"/>
      <c r="MXQ51" s="17"/>
      <c r="MXR51" s="18"/>
      <c r="MXS51" s="10"/>
      <c r="MXT51" s="11"/>
      <c r="MXU51" s="11"/>
      <c r="MXV51" s="11"/>
      <c r="MXW51" s="11"/>
      <c r="MXX51" s="12"/>
      <c r="MXY51" s="12"/>
      <c r="MXZ51" s="12"/>
      <c r="MYA51" s="12"/>
      <c r="MYB51" s="13"/>
      <c r="MYC51" s="13"/>
      <c r="MYD51" s="13"/>
      <c r="MYE51" s="14"/>
      <c r="MYF51" s="15"/>
      <c r="MYG51" s="16"/>
      <c r="MYH51" s="15"/>
      <c r="MYI51" s="16"/>
      <c r="MYJ51" s="17"/>
      <c r="MYK51" s="17"/>
      <c r="MYL51" s="17"/>
      <c r="MYM51" s="18"/>
      <c r="MYN51" s="10"/>
      <c r="MYO51" s="11"/>
      <c r="MYP51" s="11"/>
      <c r="MYQ51" s="11"/>
      <c r="MYR51" s="11"/>
      <c r="MYS51" s="12"/>
      <c r="MYT51" s="12"/>
      <c r="MYU51" s="12"/>
      <c r="MYV51" s="12"/>
      <c r="MYW51" s="13"/>
      <c r="MYX51" s="13"/>
      <c r="MYY51" s="13"/>
      <c r="MYZ51" s="14"/>
      <c r="MZA51" s="15"/>
      <c r="MZB51" s="16"/>
      <c r="MZC51" s="15"/>
      <c r="MZD51" s="16"/>
      <c r="MZE51" s="17"/>
      <c r="MZF51" s="17"/>
      <c r="MZG51" s="17"/>
      <c r="MZH51" s="18"/>
      <c r="MZI51" s="10"/>
      <c r="MZJ51" s="11"/>
      <c r="MZK51" s="11"/>
      <c r="MZL51" s="11"/>
      <c r="MZM51" s="11"/>
      <c r="MZN51" s="12"/>
      <c r="MZO51" s="12"/>
      <c r="MZP51" s="12"/>
      <c r="MZQ51" s="12"/>
      <c r="MZR51" s="13"/>
      <c r="MZS51" s="13"/>
      <c r="MZT51" s="13"/>
      <c r="MZU51" s="14"/>
      <c r="MZV51" s="15"/>
      <c r="MZW51" s="16"/>
      <c r="MZX51" s="15"/>
      <c r="MZY51" s="16"/>
      <c r="MZZ51" s="17"/>
      <c r="NAA51" s="17"/>
      <c r="NAB51" s="17"/>
      <c r="NAC51" s="18"/>
      <c r="NAD51" s="10"/>
      <c r="NAE51" s="11"/>
      <c r="NAF51" s="11"/>
      <c r="NAG51" s="11"/>
      <c r="NAH51" s="11"/>
      <c r="NAI51" s="12"/>
      <c r="NAJ51" s="12"/>
      <c r="NAK51" s="12"/>
      <c r="NAL51" s="12"/>
      <c r="NAM51" s="13"/>
      <c r="NAN51" s="13"/>
      <c r="NAO51" s="13"/>
      <c r="NAP51" s="14"/>
      <c r="NAQ51" s="15"/>
      <c r="NAR51" s="16"/>
      <c r="NAS51" s="15"/>
      <c r="NAT51" s="16"/>
      <c r="NAU51" s="17"/>
      <c r="NAV51" s="17"/>
      <c r="NAW51" s="17"/>
      <c r="NAX51" s="18"/>
      <c r="NAY51" s="10"/>
      <c r="NAZ51" s="11"/>
      <c r="NBA51" s="11"/>
      <c r="NBB51" s="11"/>
      <c r="NBC51" s="11"/>
      <c r="NBD51" s="12"/>
      <c r="NBE51" s="12"/>
      <c r="NBF51" s="12"/>
      <c r="NBG51" s="12"/>
      <c r="NBH51" s="13"/>
      <c r="NBI51" s="13"/>
      <c r="NBJ51" s="13"/>
      <c r="NBK51" s="14"/>
      <c r="NBL51" s="15"/>
      <c r="NBM51" s="16"/>
      <c r="NBN51" s="15"/>
      <c r="NBO51" s="16"/>
      <c r="NBP51" s="17"/>
      <c r="NBQ51" s="17"/>
      <c r="NBR51" s="17"/>
      <c r="NBS51" s="18"/>
      <c r="NBT51" s="10"/>
      <c r="NBU51" s="11"/>
      <c r="NBV51" s="11"/>
      <c r="NBW51" s="11"/>
      <c r="NBX51" s="11"/>
      <c r="NBY51" s="12"/>
      <c r="NBZ51" s="12"/>
      <c r="NCA51" s="12"/>
      <c r="NCB51" s="12"/>
      <c r="NCC51" s="13"/>
      <c r="NCD51" s="13"/>
      <c r="NCE51" s="13"/>
      <c r="NCF51" s="14"/>
      <c r="NCG51" s="15"/>
      <c r="NCH51" s="16"/>
      <c r="NCI51" s="15"/>
      <c r="NCJ51" s="16"/>
      <c r="NCK51" s="17"/>
      <c r="NCL51" s="17"/>
      <c r="NCM51" s="17"/>
      <c r="NCN51" s="18"/>
      <c r="NCO51" s="10"/>
      <c r="NCP51" s="11"/>
      <c r="NCQ51" s="11"/>
      <c r="NCR51" s="11"/>
      <c r="NCS51" s="11"/>
      <c r="NCT51" s="12"/>
      <c r="NCU51" s="12"/>
      <c r="NCV51" s="12"/>
      <c r="NCW51" s="12"/>
      <c r="NCX51" s="13"/>
      <c r="NCY51" s="13"/>
      <c r="NCZ51" s="13"/>
      <c r="NDA51" s="14"/>
      <c r="NDB51" s="15"/>
      <c r="NDC51" s="16"/>
      <c r="NDD51" s="15"/>
      <c r="NDE51" s="16"/>
      <c r="NDF51" s="17"/>
      <c r="NDG51" s="17"/>
      <c r="NDH51" s="17"/>
      <c r="NDI51" s="18"/>
      <c r="NDJ51" s="10"/>
      <c r="NDK51" s="11"/>
      <c r="NDL51" s="11"/>
      <c r="NDM51" s="11"/>
      <c r="NDN51" s="11"/>
      <c r="NDO51" s="12"/>
      <c r="NDP51" s="12"/>
      <c r="NDQ51" s="12"/>
      <c r="NDR51" s="12"/>
      <c r="NDS51" s="13"/>
      <c r="NDT51" s="13"/>
      <c r="NDU51" s="13"/>
      <c r="NDV51" s="14"/>
      <c r="NDW51" s="15"/>
      <c r="NDX51" s="16"/>
      <c r="NDY51" s="15"/>
      <c r="NDZ51" s="16"/>
      <c r="NEA51" s="17"/>
      <c r="NEB51" s="17"/>
      <c r="NEC51" s="17"/>
      <c r="NED51" s="18"/>
      <c r="NEE51" s="10"/>
      <c r="NEF51" s="11"/>
      <c r="NEG51" s="11"/>
      <c r="NEH51" s="11"/>
      <c r="NEI51" s="11"/>
      <c r="NEJ51" s="12"/>
      <c r="NEK51" s="12"/>
      <c r="NEL51" s="12"/>
      <c r="NEM51" s="12"/>
      <c r="NEN51" s="13"/>
      <c r="NEO51" s="13"/>
      <c r="NEP51" s="13"/>
      <c r="NEQ51" s="14"/>
      <c r="NER51" s="15"/>
      <c r="NES51" s="16"/>
      <c r="NET51" s="15"/>
      <c r="NEU51" s="16"/>
      <c r="NEV51" s="17"/>
      <c r="NEW51" s="17"/>
      <c r="NEX51" s="17"/>
      <c r="NEY51" s="18"/>
      <c r="NEZ51" s="10"/>
      <c r="NFA51" s="11"/>
      <c r="NFB51" s="11"/>
      <c r="NFC51" s="11"/>
      <c r="NFD51" s="11"/>
      <c r="NFE51" s="12"/>
      <c r="NFF51" s="12"/>
      <c r="NFG51" s="12"/>
      <c r="NFH51" s="12"/>
      <c r="NFI51" s="13"/>
      <c r="NFJ51" s="13"/>
      <c r="NFK51" s="13"/>
      <c r="NFL51" s="14"/>
      <c r="NFM51" s="15"/>
      <c r="NFN51" s="16"/>
      <c r="NFO51" s="15"/>
      <c r="NFP51" s="16"/>
      <c r="NFQ51" s="17"/>
      <c r="NFR51" s="17"/>
      <c r="NFS51" s="17"/>
      <c r="NFT51" s="18"/>
      <c r="NFU51" s="10"/>
      <c r="NFV51" s="11"/>
      <c r="NFW51" s="11"/>
      <c r="NFX51" s="11"/>
      <c r="NFY51" s="11"/>
      <c r="NFZ51" s="12"/>
      <c r="NGA51" s="12"/>
      <c r="NGB51" s="12"/>
      <c r="NGC51" s="12"/>
      <c r="NGD51" s="13"/>
      <c r="NGE51" s="13"/>
      <c r="NGF51" s="13"/>
      <c r="NGG51" s="14"/>
      <c r="NGH51" s="15"/>
      <c r="NGI51" s="16"/>
      <c r="NGJ51" s="15"/>
      <c r="NGK51" s="16"/>
      <c r="NGL51" s="17"/>
      <c r="NGM51" s="17"/>
      <c r="NGN51" s="17"/>
      <c r="NGO51" s="18"/>
      <c r="NGP51" s="10"/>
      <c r="NGQ51" s="11"/>
      <c r="NGR51" s="11"/>
      <c r="NGS51" s="11"/>
      <c r="NGT51" s="11"/>
      <c r="NGU51" s="12"/>
      <c r="NGV51" s="12"/>
      <c r="NGW51" s="12"/>
      <c r="NGX51" s="12"/>
      <c r="NGY51" s="13"/>
      <c r="NGZ51" s="13"/>
      <c r="NHA51" s="13"/>
      <c r="NHB51" s="14"/>
      <c r="NHC51" s="15"/>
      <c r="NHD51" s="16"/>
      <c r="NHE51" s="15"/>
      <c r="NHF51" s="16"/>
      <c r="NHG51" s="17"/>
      <c r="NHH51" s="17"/>
      <c r="NHI51" s="17"/>
      <c r="NHJ51" s="18"/>
      <c r="NHK51" s="10"/>
      <c r="NHL51" s="11"/>
      <c r="NHM51" s="11"/>
      <c r="NHN51" s="11"/>
      <c r="NHO51" s="11"/>
      <c r="NHP51" s="12"/>
      <c r="NHQ51" s="12"/>
      <c r="NHR51" s="12"/>
      <c r="NHS51" s="12"/>
      <c r="NHT51" s="13"/>
      <c r="NHU51" s="13"/>
      <c r="NHV51" s="13"/>
      <c r="NHW51" s="14"/>
      <c r="NHX51" s="15"/>
      <c r="NHY51" s="16"/>
      <c r="NHZ51" s="15"/>
      <c r="NIA51" s="16"/>
      <c r="NIB51" s="17"/>
      <c r="NIC51" s="17"/>
      <c r="NID51" s="17"/>
      <c r="NIE51" s="18"/>
      <c r="NIF51" s="10"/>
      <c r="NIG51" s="11"/>
      <c r="NIH51" s="11"/>
      <c r="NII51" s="11"/>
      <c r="NIJ51" s="11"/>
      <c r="NIK51" s="12"/>
      <c r="NIL51" s="12"/>
      <c r="NIM51" s="12"/>
      <c r="NIN51" s="12"/>
      <c r="NIO51" s="13"/>
      <c r="NIP51" s="13"/>
      <c r="NIQ51" s="13"/>
      <c r="NIR51" s="14"/>
      <c r="NIS51" s="15"/>
      <c r="NIT51" s="16"/>
      <c r="NIU51" s="15"/>
      <c r="NIV51" s="16"/>
      <c r="NIW51" s="17"/>
      <c r="NIX51" s="17"/>
      <c r="NIY51" s="17"/>
      <c r="NIZ51" s="18"/>
      <c r="NJA51" s="10"/>
      <c r="NJB51" s="11"/>
      <c r="NJC51" s="11"/>
      <c r="NJD51" s="11"/>
      <c r="NJE51" s="11"/>
      <c r="NJF51" s="12"/>
      <c r="NJG51" s="12"/>
      <c r="NJH51" s="12"/>
      <c r="NJI51" s="12"/>
      <c r="NJJ51" s="13"/>
      <c r="NJK51" s="13"/>
      <c r="NJL51" s="13"/>
      <c r="NJM51" s="14"/>
      <c r="NJN51" s="15"/>
      <c r="NJO51" s="16"/>
      <c r="NJP51" s="15"/>
      <c r="NJQ51" s="16"/>
      <c r="NJR51" s="17"/>
      <c r="NJS51" s="17"/>
      <c r="NJT51" s="17"/>
      <c r="NJU51" s="18"/>
      <c r="NJV51" s="10"/>
      <c r="NJW51" s="11"/>
      <c r="NJX51" s="11"/>
      <c r="NJY51" s="11"/>
      <c r="NJZ51" s="11"/>
      <c r="NKA51" s="12"/>
      <c r="NKB51" s="12"/>
      <c r="NKC51" s="12"/>
      <c r="NKD51" s="12"/>
      <c r="NKE51" s="13"/>
      <c r="NKF51" s="13"/>
      <c r="NKG51" s="13"/>
      <c r="NKH51" s="14"/>
      <c r="NKI51" s="15"/>
      <c r="NKJ51" s="16"/>
      <c r="NKK51" s="15"/>
      <c r="NKL51" s="16"/>
      <c r="NKM51" s="17"/>
      <c r="NKN51" s="17"/>
      <c r="NKO51" s="17"/>
      <c r="NKP51" s="18"/>
      <c r="NKQ51" s="10"/>
      <c r="NKR51" s="11"/>
      <c r="NKS51" s="11"/>
      <c r="NKT51" s="11"/>
      <c r="NKU51" s="11"/>
      <c r="NKV51" s="12"/>
      <c r="NKW51" s="12"/>
      <c r="NKX51" s="12"/>
      <c r="NKY51" s="12"/>
      <c r="NKZ51" s="13"/>
      <c r="NLA51" s="13"/>
      <c r="NLB51" s="13"/>
      <c r="NLC51" s="14"/>
      <c r="NLD51" s="15"/>
      <c r="NLE51" s="16"/>
      <c r="NLF51" s="15"/>
      <c r="NLG51" s="16"/>
      <c r="NLH51" s="17"/>
      <c r="NLI51" s="17"/>
      <c r="NLJ51" s="17"/>
      <c r="NLK51" s="18"/>
      <c r="NLL51" s="10"/>
      <c r="NLM51" s="11"/>
      <c r="NLN51" s="11"/>
      <c r="NLO51" s="11"/>
      <c r="NLP51" s="11"/>
      <c r="NLQ51" s="12"/>
      <c r="NLR51" s="12"/>
      <c r="NLS51" s="12"/>
      <c r="NLT51" s="12"/>
      <c r="NLU51" s="13"/>
      <c r="NLV51" s="13"/>
      <c r="NLW51" s="13"/>
      <c r="NLX51" s="14"/>
      <c r="NLY51" s="15"/>
      <c r="NLZ51" s="16"/>
      <c r="NMA51" s="15"/>
      <c r="NMB51" s="16"/>
      <c r="NMC51" s="17"/>
      <c r="NMD51" s="17"/>
      <c r="NME51" s="17"/>
      <c r="NMF51" s="18"/>
      <c r="NMG51" s="10"/>
      <c r="NMH51" s="11"/>
      <c r="NMI51" s="11"/>
      <c r="NMJ51" s="11"/>
      <c r="NMK51" s="11"/>
      <c r="NML51" s="12"/>
      <c r="NMM51" s="12"/>
      <c r="NMN51" s="12"/>
      <c r="NMO51" s="12"/>
      <c r="NMP51" s="13"/>
      <c r="NMQ51" s="13"/>
      <c r="NMR51" s="13"/>
      <c r="NMS51" s="14"/>
      <c r="NMT51" s="15"/>
      <c r="NMU51" s="16"/>
      <c r="NMV51" s="15"/>
      <c r="NMW51" s="16"/>
      <c r="NMX51" s="17"/>
      <c r="NMY51" s="17"/>
      <c r="NMZ51" s="17"/>
      <c r="NNA51" s="18"/>
      <c r="NNB51" s="10"/>
      <c r="NNC51" s="11"/>
      <c r="NND51" s="11"/>
      <c r="NNE51" s="11"/>
      <c r="NNF51" s="11"/>
      <c r="NNG51" s="12"/>
      <c r="NNH51" s="12"/>
      <c r="NNI51" s="12"/>
      <c r="NNJ51" s="12"/>
      <c r="NNK51" s="13"/>
      <c r="NNL51" s="13"/>
      <c r="NNM51" s="13"/>
      <c r="NNN51" s="14"/>
      <c r="NNO51" s="15"/>
      <c r="NNP51" s="16"/>
      <c r="NNQ51" s="15"/>
      <c r="NNR51" s="16"/>
      <c r="NNS51" s="17"/>
      <c r="NNT51" s="17"/>
      <c r="NNU51" s="17"/>
      <c r="NNV51" s="18"/>
      <c r="NNW51" s="10"/>
      <c r="NNX51" s="11"/>
      <c r="NNY51" s="11"/>
      <c r="NNZ51" s="11"/>
      <c r="NOA51" s="11"/>
      <c r="NOB51" s="12"/>
      <c r="NOC51" s="12"/>
      <c r="NOD51" s="12"/>
      <c r="NOE51" s="12"/>
      <c r="NOF51" s="13"/>
      <c r="NOG51" s="13"/>
      <c r="NOH51" s="13"/>
      <c r="NOI51" s="14"/>
      <c r="NOJ51" s="15"/>
      <c r="NOK51" s="16"/>
      <c r="NOL51" s="15"/>
      <c r="NOM51" s="16"/>
      <c r="NON51" s="17"/>
      <c r="NOO51" s="17"/>
      <c r="NOP51" s="17"/>
      <c r="NOQ51" s="18"/>
      <c r="NOR51" s="10"/>
      <c r="NOS51" s="11"/>
      <c r="NOT51" s="11"/>
      <c r="NOU51" s="11"/>
      <c r="NOV51" s="11"/>
      <c r="NOW51" s="12"/>
      <c r="NOX51" s="12"/>
      <c r="NOY51" s="12"/>
      <c r="NOZ51" s="12"/>
      <c r="NPA51" s="13"/>
      <c r="NPB51" s="13"/>
      <c r="NPC51" s="13"/>
      <c r="NPD51" s="14"/>
      <c r="NPE51" s="15"/>
      <c r="NPF51" s="16"/>
      <c r="NPG51" s="15"/>
      <c r="NPH51" s="16"/>
      <c r="NPI51" s="17"/>
      <c r="NPJ51" s="17"/>
      <c r="NPK51" s="17"/>
      <c r="NPL51" s="18"/>
      <c r="NPM51" s="10"/>
      <c r="NPN51" s="11"/>
      <c r="NPO51" s="11"/>
      <c r="NPP51" s="11"/>
      <c r="NPQ51" s="11"/>
      <c r="NPR51" s="12"/>
      <c r="NPS51" s="12"/>
      <c r="NPT51" s="12"/>
      <c r="NPU51" s="12"/>
      <c r="NPV51" s="13"/>
      <c r="NPW51" s="13"/>
      <c r="NPX51" s="13"/>
      <c r="NPY51" s="14"/>
      <c r="NPZ51" s="15"/>
      <c r="NQA51" s="16"/>
      <c r="NQB51" s="15"/>
      <c r="NQC51" s="16"/>
      <c r="NQD51" s="17"/>
      <c r="NQE51" s="17"/>
      <c r="NQF51" s="17"/>
      <c r="NQG51" s="18"/>
      <c r="NQH51" s="10"/>
      <c r="NQI51" s="11"/>
      <c r="NQJ51" s="11"/>
      <c r="NQK51" s="11"/>
      <c r="NQL51" s="11"/>
      <c r="NQM51" s="12"/>
      <c r="NQN51" s="12"/>
      <c r="NQO51" s="12"/>
      <c r="NQP51" s="12"/>
      <c r="NQQ51" s="13"/>
      <c r="NQR51" s="13"/>
      <c r="NQS51" s="13"/>
      <c r="NQT51" s="14"/>
      <c r="NQU51" s="15"/>
      <c r="NQV51" s="16"/>
      <c r="NQW51" s="15"/>
      <c r="NQX51" s="16"/>
      <c r="NQY51" s="17"/>
      <c r="NQZ51" s="17"/>
      <c r="NRA51" s="17"/>
      <c r="NRB51" s="18"/>
      <c r="NRC51" s="10"/>
      <c r="NRD51" s="11"/>
      <c r="NRE51" s="11"/>
      <c r="NRF51" s="11"/>
      <c r="NRG51" s="11"/>
      <c r="NRH51" s="12"/>
      <c r="NRI51" s="12"/>
      <c r="NRJ51" s="12"/>
      <c r="NRK51" s="12"/>
      <c r="NRL51" s="13"/>
      <c r="NRM51" s="13"/>
      <c r="NRN51" s="13"/>
      <c r="NRO51" s="14"/>
      <c r="NRP51" s="15"/>
      <c r="NRQ51" s="16"/>
      <c r="NRR51" s="15"/>
      <c r="NRS51" s="16"/>
      <c r="NRT51" s="17"/>
      <c r="NRU51" s="17"/>
      <c r="NRV51" s="17"/>
      <c r="NRW51" s="18"/>
      <c r="NRX51" s="10"/>
      <c r="NRY51" s="11"/>
      <c r="NRZ51" s="11"/>
      <c r="NSA51" s="11"/>
      <c r="NSB51" s="11"/>
      <c r="NSC51" s="12"/>
      <c r="NSD51" s="12"/>
      <c r="NSE51" s="12"/>
      <c r="NSF51" s="12"/>
      <c r="NSG51" s="13"/>
      <c r="NSH51" s="13"/>
      <c r="NSI51" s="13"/>
      <c r="NSJ51" s="14"/>
      <c r="NSK51" s="15"/>
      <c r="NSL51" s="16"/>
      <c r="NSM51" s="15"/>
      <c r="NSN51" s="16"/>
      <c r="NSO51" s="17"/>
      <c r="NSP51" s="17"/>
      <c r="NSQ51" s="17"/>
      <c r="NSR51" s="18"/>
      <c r="NSS51" s="10"/>
      <c r="NST51" s="11"/>
      <c r="NSU51" s="11"/>
      <c r="NSV51" s="11"/>
      <c r="NSW51" s="11"/>
      <c r="NSX51" s="12"/>
      <c r="NSY51" s="12"/>
      <c r="NSZ51" s="12"/>
      <c r="NTA51" s="12"/>
      <c r="NTB51" s="13"/>
      <c r="NTC51" s="13"/>
      <c r="NTD51" s="13"/>
      <c r="NTE51" s="14"/>
      <c r="NTF51" s="15"/>
      <c r="NTG51" s="16"/>
      <c r="NTH51" s="15"/>
      <c r="NTI51" s="16"/>
      <c r="NTJ51" s="17"/>
      <c r="NTK51" s="17"/>
      <c r="NTL51" s="17"/>
      <c r="NTM51" s="18"/>
      <c r="NTN51" s="10"/>
      <c r="NTO51" s="11"/>
      <c r="NTP51" s="11"/>
      <c r="NTQ51" s="11"/>
      <c r="NTR51" s="11"/>
      <c r="NTS51" s="12"/>
      <c r="NTT51" s="12"/>
      <c r="NTU51" s="12"/>
      <c r="NTV51" s="12"/>
      <c r="NTW51" s="13"/>
      <c r="NTX51" s="13"/>
      <c r="NTY51" s="13"/>
      <c r="NTZ51" s="14"/>
      <c r="NUA51" s="15"/>
      <c r="NUB51" s="16"/>
      <c r="NUC51" s="15"/>
      <c r="NUD51" s="16"/>
      <c r="NUE51" s="17"/>
      <c r="NUF51" s="17"/>
      <c r="NUG51" s="17"/>
      <c r="NUH51" s="18"/>
      <c r="NUI51" s="10"/>
      <c r="NUJ51" s="11"/>
      <c r="NUK51" s="11"/>
      <c r="NUL51" s="11"/>
      <c r="NUM51" s="11"/>
      <c r="NUN51" s="12"/>
      <c r="NUO51" s="12"/>
      <c r="NUP51" s="12"/>
      <c r="NUQ51" s="12"/>
      <c r="NUR51" s="13"/>
      <c r="NUS51" s="13"/>
      <c r="NUT51" s="13"/>
      <c r="NUU51" s="14"/>
      <c r="NUV51" s="15"/>
      <c r="NUW51" s="16"/>
      <c r="NUX51" s="15"/>
      <c r="NUY51" s="16"/>
      <c r="NUZ51" s="17"/>
      <c r="NVA51" s="17"/>
      <c r="NVB51" s="17"/>
      <c r="NVC51" s="18"/>
      <c r="NVD51" s="10"/>
      <c r="NVE51" s="11"/>
      <c r="NVF51" s="11"/>
      <c r="NVG51" s="11"/>
      <c r="NVH51" s="11"/>
      <c r="NVI51" s="12"/>
      <c r="NVJ51" s="12"/>
      <c r="NVK51" s="12"/>
      <c r="NVL51" s="12"/>
      <c r="NVM51" s="13"/>
      <c r="NVN51" s="13"/>
      <c r="NVO51" s="13"/>
      <c r="NVP51" s="14"/>
      <c r="NVQ51" s="15"/>
      <c r="NVR51" s="16"/>
      <c r="NVS51" s="15"/>
      <c r="NVT51" s="16"/>
      <c r="NVU51" s="17"/>
      <c r="NVV51" s="17"/>
      <c r="NVW51" s="17"/>
      <c r="NVX51" s="18"/>
      <c r="NVY51" s="10"/>
      <c r="NVZ51" s="11"/>
      <c r="NWA51" s="11"/>
      <c r="NWB51" s="11"/>
      <c r="NWC51" s="11"/>
      <c r="NWD51" s="12"/>
      <c r="NWE51" s="12"/>
      <c r="NWF51" s="12"/>
      <c r="NWG51" s="12"/>
      <c r="NWH51" s="13"/>
      <c r="NWI51" s="13"/>
      <c r="NWJ51" s="13"/>
      <c r="NWK51" s="14"/>
      <c r="NWL51" s="15"/>
      <c r="NWM51" s="16"/>
      <c r="NWN51" s="15"/>
      <c r="NWO51" s="16"/>
      <c r="NWP51" s="17"/>
      <c r="NWQ51" s="17"/>
      <c r="NWR51" s="17"/>
      <c r="NWS51" s="18"/>
      <c r="NWT51" s="10"/>
      <c r="NWU51" s="11"/>
      <c r="NWV51" s="11"/>
      <c r="NWW51" s="11"/>
      <c r="NWX51" s="11"/>
      <c r="NWY51" s="12"/>
      <c r="NWZ51" s="12"/>
      <c r="NXA51" s="12"/>
      <c r="NXB51" s="12"/>
      <c r="NXC51" s="13"/>
      <c r="NXD51" s="13"/>
      <c r="NXE51" s="13"/>
      <c r="NXF51" s="14"/>
      <c r="NXG51" s="15"/>
      <c r="NXH51" s="16"/>
      <c r="NXI51" s="15"/>
      <c r="NXJ51" s="16"/>
      <c r="NXK51" s="17"/>
      <c r="NXL51" s="17"/>
      <c r="NXM51" s="17"/>
      <c r="NXN51" s="18"/>
      <c r="NXO51" s="10"/>
      <c r="NXP51" s="11"/>
      <c r="NXQ51" s="11"/>
      <c r="NXR51" s="11"/>
      <c r="NXS51" s="11"/>
      <c r="NXT51" s="12"/>
      <c r="NXU51" s="12"/>
      <c r="NXV51" s="12"/>
      <c r="NXW51" s="12"/>
      <c r="NXX51" s="13"/>
      <c r="NXY51" s="13"/>
      <c r="NXZ51" s="13"/>
      <c r="NYA51" s="14"/>
      <c r="NYB51" s="15"/>
      <c r="NYC51" s="16"/>
      <c r="NYD51" s="15"/>
      <c r="NYE51" s="16"/>
      <c r="NYF51" s="17"/>
      <c r="NYG51" s="17"/>
      <c r="NYH51" s="17"/>
      <c r="NYI51" s="18"/>
      <c r="NYJ51" s="10"/>
      <c r="NYK51" s="11"/>
      <c r="NYL51" s="11"/>
      <c r="NYM51" s="11"/>
      <c r="NYN51" s="11"/>
      <c r="NYO51" s="12"/>
      <c r="NYP51" s="12"/>
      <c r="NYQ51" s="12"/>
      <c r="NYR51" s="12"/>
      <c r="NYS51" s="13"/>
      <c r="NYT51" s="13"/>
      <c r="NYU51" s="13"/>
      <c r="NYV51" s="14"/>
      <c r="NYW51" s="15"/>
      <c r="NYX51" s="16"/>
      <c r="NYY51" s="15"/>
      <c r="NYZ51" s="16"/>
      <c r="NZA51" s="17"/>
      <c r="NZB51" s="17"/>
      <c r="NZC51" s="17"/>
      <c r="NZD51" s="18"/>
      <c r="NZE51" s="10"/>
      <c r="NZF51" s="11"/>
      <c r="NZG51" s="11"/>
      <c r="NZH51" s="11"/>
      <c r="NZI51" s="11"/>
      <c r="NZJ51" s="12"/>
      <c r="NZK51" s="12"/>
      <c r="NZL51" s="12"/>
      <c r="NZM51" s="12"/>
      <c r="NZN51" s="13"/>
      <c r="NZO51" s="13"/>
      <c r="NZP51" s="13"/>
      <c r="NZQ51" s="14"/>
      <c r="NZR51" s="15"/>
      <c r="NZS51" s="16"/>
      <c r="NZT51" s="15"/>
      <c r="NZU51" s="16"/>
      <c r="NZV51" s="17"/>
      <c r="NZW51" s="17"/>
      <c r="NZX51" s="17"/>
      <c r="NZY51" s="18"/>
      <c r="NZZ51" s="10"/>
      <c r="OAA51" s="11"/>
      <c r="OAB51" s="11"/>
      <c r="OAC51" s="11"/>
      <c r="OAD51" s="11"/>
      <c r="OAE51" s="12"/>
      <c r="OAF51" s="12"/>
      <c r="OAG51" s="12"/>
      <c r="OAH51" s="12"/>
      <c r="OAI51" s="13"/>
      <c r="OAJ51" s="13"/>
      <c r="OAK51" s="13"/>
      <c r="OAL51" s="14"/>
      <c r="OAM51" s="15"/>
      <c r="OAN51" s="16"/>
      <c r="OAO51" s="15"/>
      <c r="OAP51" s="16"/>
      <c r="OAQ51" s="17"/>
      <c r="OAR51" s="17"/>
      <c r="OAS51" s="17"/>
      <c r="OAT51" s="18"/>
      <c r="OAU51" s="10"/>
      <c r="OAV51" s="11"/>
      <c r="OAW51" s="11"/>
      <c r="OAX51" s="11"/>
      <c r="OAY51" s="11"/>
      <c r="OAZ51" s="12"/>
      <c r="OBA51" s="12"/>
      <c r="OBB51" s="12"/>
      <c r="OBC51" s="12"/>
      <c r="OBD51" s="13"/>
      <c r="OBE51" s="13"/>
      <c r="OBF51" s="13"/>
      <c r="OBG51" s="14"/>
      <c r="OBH51" s="15"/>
      <c r="OBI51" s="16"/>
      <c r="OBJ51" s="15"/>
      <c r="OBK51" s="16"/>
      <c r="OBL51" s="17"/>
      <c r="OBM51" s="17"/>
      <c r="OBN51" s="17"/>
      <c r="OBO51" s="18"/>
      <c r="OBP51" s="10"/>
      <c r="OBQ51" s="11"/>
      <c r="OBR51" s="11"/>
      <c r="OBS51" s="11"/>
      <c r="OBT51" s="11"/>
      <c r="OBU51" s="12"/>
      <c r="OBV51" s="12"/>
      <c r="OBW51" s="12"/>
      <c r="OBX51" s="12"/>
      <c r="OBY51" s="13"/>
      <c r="OBZ51" s="13"/>
      <c r="OCA51" s="13"/>
      <c r="OCB51" s="14"/>
      <c r="OCC51" s="15"/>
      <c r="OCD51" s="16"/>
      <c r="OCE51" s="15"/>
      <c r="OCF51" s="16"/>
      <c r="OCG51" s="17"/>
      <c r="OCH51" s="17"/>
      <c r="OCI51" s="17"/>
      <c r="OCJ51" s="18"/>
      <c r="OCK51" s="10"/>
      <c r="OCL51" s="11"/>
      <c r="OCM51" s="11"/>
      <c r="OCN51" s="11"/>
      <c r="OCO51" s="11"/>
      <c r="OCP51" s="12"/>
      <c r="OCQ51" s="12"/>
      <c r="OCR51" s="12"/>
      <c r="OCS51" s="12"/>
      <c r="OCT51" s="13"/>
      <c r="OCU51" s="13"/>
      <c r="OCV51" s="13"/>
      <c r="OCW51" s="14"/>
      <c r="OCX51" s="15"/>
      <c r="OCY51" s="16"/>
      <c r="OCZ51" s="15"/>
      <c r="ODA51" s="16"/>
      <c r="ODB51" s="17"/>
      <c r="ODC51" s="17"/>
      <c r="ODD51" s="17"/>
      <c r="ODE51" s="18"/>
      <c r="ODF51" s="10"/>
      <c r="ODG51" s="11"/>
      <c r="ODH51" s="11"/>
      <c r="ODI51" s="11"/>
      <c r="ODJ51" s="11"/>
      <c r="ODK51" s="12"/>
      <c r="ODL51" s="12"/>
      <c r="ODM51" s="12"/>
      <c r="ODN51" s="12"/>
      <c r="ODO51" s="13"/>
      <c r="ODP51" s="13"/>
      <c r="ODQ51" s="13"/>
      <c r="ODR51" s="14"/>
      <c r="ODS51" s="15"/>
      <c r="ODT51" s="16"/>
      <c r="ODU51" s="15"/>
      <c r="ODV51" s="16"/>
      <c r="ODW51" s="17"/>
      <c r="ODX51" s="17"/>
      <c r="ODY51" s="17"/>
      <c r="ODZ51" s="18"/>
      <c r="OEA51" s="10"/>
      <c r="OEB51" s="11"/>
      <c r="OEC51" s="11"/>
      <c r="OED51" s="11"/>
      <c r="OEE51" s="11"/>
      <c r="OEF51" s="12"/>
      <c r="OEG51" s="12"/>
      <c r="OEH51" s="12"/>
      <c r="OEI51" s="12"/>
      <c r="OEJ51" s="13"/>
      <c r="OEK51" s="13"/>
      <c r="OEL51" s="13"/>
      <c r="OEM51" s="14"/>
      <c r="OEN51" s="15"/>
      <c r="OEO51" s="16"/>
      <c r="OEP51" s="15"/>
      <c r="OEQ51" s="16"/>
      <c r="OER51" s="17"/>
      <c r="OES51" s="17"/>
      <c r="OET51" s="17"/>
      <c r="OEU51" s="18"/>
      <c r="OEV51" s="10"/>
      <c r="OEW51" s="11"/>
      <c r="OEX51" s="11"/>
      <c r="OEY51" s="11"/>
      <c r="OEZ51" s="11"/>
      <c r="OFA51" s="12"/>
      <c r="OFB51" s="12"/>
      <c r="OFC51" s="12"/>
      <c r="OFD51" s="12"/>
      <c r="OFE51" s="13"/>
      <c r="OFF51" s="13"/>
      <c r="OFG51" s="13"/>
      <c r="OFH51" s="14"/>
      <c r="OFI51" s="15"/>
      <c r="OFJ51" s="16"/>
      <c r="OFK51" s="15"/>
      <c r="OFL51" s="16"/>
      <c r="OFM51" s="17"/>
      <c r="OFN51" s="17"/>
      <c r="OFO51" s="17"/>
      <c r="OFP51" s="18"/>
      <c r="OFQ51" s="10"/>
      <c r="OFR51" s="11"/>
      <c r="OFS51" s="11"/>
      <c r="OFT51" s="11"/>
      <c r="OFU51" s="11"/>
      <c r="OFV51" s="12"/>
      <c r="OFW51" s="12"/>
      <c r="OFX51" s="12"/>
      <c r="OFY51" s="12"/>
      <c r="OFZ51" s="13"/>
      <c r="OGA51" s="13"/>
      <c r="OGB51" s="13"/>
      <c r="OGC51" s="14"/>
      <c r="OGD51" s="15"/>
      <c r="OGE51" s="16"/>
      <c r="OGF51" s="15"/>
      <c r="OGG51" s="16"/>
      <c r="OGH51" s="17"/>
      <c r="OGI51" s="17"/>
      <c r="OGJ51" s="17"/>
      <c r="OGK51" s="18"/>
      <c r="OGL51" s="10"/>
      <c r="OGM51" s="11"/>
      <c r="OGN51" s="11"/>
      <c r="OGO51" s="11"/>
      <c r="OGP51" s="11"/>
      <c r="OGQ51" s="12"/>
      <c r="OGR51" s="12"/>
      <c r="OGS51" s="12"/>
      <c r="OGT51" s="12"/>
      <c r="OGU51" s="13"/>
      <c r="OGV51" s="13"/>
      <c r="OGW51" s="13"/>
      <c r="OGX51" s="14"/>
      <c r="OGY51" s="15"/>
      <c r="OGZ51" s="16"/>
      <c r="OHA51" s="15"/>
      <c r="OHB51" s="16"/>
      <c r="OHC51" s="17"/>
      <c r="OHD51" s="17"/>
      <c r="OHE51" s="17"/>
      <c r="OHF51" s="18"/>
      <c r="OHG51" s="10"/>
      <c r="OHH51" s="11"/>
      <c r="OHI51" s="11"/>
      <c r="OHJ51" s="11"/>
      <c r="OHK51" s="11"/>
      <c r="OHL51" s="12"/>
      <c r="OHM51" s="12"/>
      <c r="OHN51" s="12"/>
      <c r="OHO51" s="12"/>
      <c r="OHP51" s="13"/>
      <c r="OHQ51" s="13"/>
      <c r="OHR51" s="13"/>
      <c r="OHS51" s="14"/>
      <c r="OHT51" s="15"/>
      <c r="OHU51" s="16"/>
      <c r="OHV51" s="15"/>
      <c r="OHW51" s="16"/>
      <c r="OHX51" s="17"/>
      <c r="OHY51" s="17"/>
      <c r="OHZ51" s="17"/>
      <c r="OIA51" s="18"/>
      <c r="OIB51" s="10"/>
      <c r="OIC51" s="11"/>
      <c r="OID51" s="11"/>
      <c r="OIE51" s="11"/>
      <c r="OIF51" s="11"/>
      <c r="OIG51" s="12"/>
      <c r="OIH51" s="12"/>
      <c r="OII51" s="12"/>
      <c r="OIJ51" s="12"/>
      <c r="OIK51" s="13"/>
      <c r="OIL51" s="13"/>
      <c r="OIM51" s="13"/>
      <c r="OIN51" s="14"/>
      <c r="OIO51" s="15"/>
      <c r="OIP51" s="16"/>
      <c r="OIQ51" s="15"/>
      <c r="OIR51" s="16"/>
      <c r="OIS51" s="17"/>
      <c r="OIT51" s="17"/>
      <c r="OIU51" s="17"/>
      <c r="OIV51" s="18"/>
      <c r="OIW51" s="10"/>
      <c r="OIX51" s="11"/>
      <c r="OIY51" s="11"/>
      <c r="OIZ51" s="11"/>
      <c r="OJA51" s="11"/>
      <c r="OJB51" s="12"/>
      <c r="OJC51" s="12"/>
      <c r="OJD51" s="12"/>
      <c r="OJE51" s="12"/>
      <c r="OJF51" s="13"/>
      <c r="OJG51" s="13"/>
      <c r="OJH51" s="13"/>
      <c r="OJI51" s="14"/>
      <c r="OJJ51" s="15"/>
      <c r="OJK51" s="16"/>
      <c r="OJL51" s="15"/>
      <c r="OJM51" s="16"/>
      <c r="OJN51" s="17"/>
      <c r="OJO51" s="17"/>
      <c r="OJP51" s="17"/>
      <c r="OJQ51" s="18"/>
      <c r="OJR51" s="10"/>
      <c r="OJS51" s="11"/>
      <c r="OJT51" s="11"/>
      <c r="OJU51" s="11"/>
      <c r="OJV51" s="11"/>
      <c r="OJW51" s="12"/>
      <c r="OJX51" s="12"/>
      <c r="OJY51" s="12"/>
      <c r="OJZ51" s="12"/>
      <c r="OKA51" s="13"/>
      <c r="OKB51" s="13"/>
      <c r="OKC51" s="13"/>
      <c r="OKD51" s="14"/>
      <c r="OKE51" s="15"/>
      <c r="OKF51" s="16"/>
      <c r="OKG51" s="15"/>
      <c r="OKH51" s="16"/>
      <c r="OKI51" s="17"/>
      <c r="OKJ51" s="17"/>
      <c r="OKK51" s="17"/>
      <c r="OKL51" s="18"/>
      <c r="OKM51" s="10"/>
      <c r="OKN51" s="11"/>
      <c r="OKO51" s="11"/>
      <c r="OKP51" s="11"/>
      <c r="OKQ51" s="11"/>
      <c r="OKR51" s="12"/>
      <c r="OKS51" s="12"/>
      <c r="OKT51" s="12"/>
      <c r="OKU51" s="12"/>
      <c r="OKV51" s="13"/>
      <c r="OKW51" s="13"/>
      <c r="OKX51" s="13"/>
      <c r="OKY51" s="14"/>
      <c r="OKZ51" s="15"/>
      <c r="OLA51" s="16"/>
      <c r="OLB51" s="15"/>
      <c r="OLC51" s="16"/>
      <c r="OLD51" s="17"/>
      <c r="OLE51" s="17"/>
      <c r="OLF51" s="17"/>
      <c r="OLG51" s="18"/>
      <c r="OLH51" s="10"/>
      <c r="OLI51" s="11"/>
      <c r="OLJ51" s="11"/>
      <c r="OLK51" s="11"/>
      <c r="OLL51" s="11"/>
      <c r="OLM51" s="12"/>
      <c r="OLN51" s="12"/>
      <c r="OLO51" s="12"/>
      <c r="OLP51" s="12"/>
      <c r="OLQ51" s="13"/>
      <c r="OLR51" s="13"/>
      <c r="OLS51" s="13"/>
      <c r="OLT51" s="14"/>
      <c r="OLU51" s="15"/>
      <c r="OLV51" s="16"/>
      <c r="OLW51" s="15"/>
      <c r="OLX51" s="16"/>
      <c r="OLY51" s="17"/>
      <c r="OLZ51" s="17"/>
      <c r="OMA51" s="17"/>
      <c r="OMB51" s="18"/>
      <c r="OMC51" s="10"/>
      <c r="OMD51" s="11"/>
      <c r="OME51" s="11"/>
      <c r="OMF51" s="11"/>
      <c r="OMG51" s="11"/>
      <c r="OMH51" s="12"/>
      <c r="OMI51" s="12"/>
      <c r="OMJ51" s="12"/>
      <c r="OMK51" s="12"/>
      <c r="OML51" s="13"/>
      <c r="OMM51" s="13"/>
      <c r="OMN51" s="13"/>
      <c r="OMO51" s="14"/>
      <c r="OMP51" s="15"/>
      <c r="OMQ51" s="16"/>
      <c r="OMR51" s="15"/>
      <c r="OMS51" s="16"/>
      <c r="OMT51" s="17"/>
      <c r="OMU51" s="17"/>
      <c r="OMV51" s="17"/>
      <c r="OMW51" s="18"/>
      <c r="OMX51" s="10"/>
      <c r="OMY51" s="11"/>
      <c r="OMZ51" s="11"/>
      <c r="ONA51" s="11"/>
      <c r="ONB51" s="11"/>
      <c r="ONC51" s="12"/>
      <c r="OND51" s="12"/>
      <c r="ONE51" s="12"/>
      <c r="ONF51" s="12"/>
      <c r="ONG51" s="13"/>
      <c r="ONH51" s="13"/>
      <c r="ONI51" s="13"/>
      <c r="ONJ51" s="14"/>
      <c r="ONK51" s="15"/>
      <c r="ONL51" s="16"/>
      <c r="ONM51" s="15"/>
      <c r="ONN51" s="16"/>
      <c r="ONO51" s="17"/>
      <c r="ONP51" s="17"/>
      <c r="ONQ51" s="17"/>
      <c r="ONR51" s="18"/>
      <c r="ONS51" s="10"/>
      <c r="ONT51" s="11"/>
      <c r="ONU51" s="11"/>
      <c r="ONV51" s="11"/>
      <c r="ONW51" s="11"/>
      <c r="ONX51" s="12"/>
      <c r="ONY51" s="12"/>
      <c r="ONZ51" s="12"/>
      <c r="OOA51" s="12"/>
      <c r="OOB51" s="13"/>
      <c r="OOC51" s="13"/>
      <c r="OOD51" s="13"/>
      <c r="OOE51" s="14"/>
      <c r="OOF51" s="15"/>
      <c r="OOG51" s="16"/>
      <c r="OOH51" s="15"/>
      <c r="OOI51" s="16"/>
      <c r="OOJ51" s="17"/>
      <c r="OOK51" s="17"/>
      <c r="OOL51" s="17"/>
      <c r="OOM51" s="18"/>
      <c r="OON51" s="10"/>
      <c r="OOO51" s="11"/>
      <c r="OOP51" s="11"/>
      <c r="OOQ51" s="11"/>
      <c r="OOR51" s="11"/>
      <c r="OOS51" s="12"/>
      <c r="OOT51" s="12"/>
      <c r="OOU51" s="12"/>
      <c r="OOV51" s="12"/>
      <c r="OOW51" s="13"/>
      <c r="OOX51" s="13"/>
      <c r="OOY51" s="13"/>
      <c r="OOZ51" s="14"/>
      <c r="OPA51" s="15"/>
      <c r="OPB51" s="16"/>
      <c r="OPC51" s="15"/>
      <c r="OPD51" s="16"/>
      <c r="OPE51" s="17"/>
      <c r="OPF51" s="17"/>
      <c r="OPG51" s="17"/>
      <c r="OPH51" s="18"/>
      <c r="OPI51" s="10"/>
      <c r="OPJ51" s="11"/>
      <c r="OPK51" s="11"/>
      <c r="OPL51" s="11"/>
      <c r="OPM51" s="11"/>
      <c r="OPN51" s="12"/>
      <c r="OPO51" s="12"/>
      <c r="OPP51" s="12"/>
      <c r="OPQ51" s="12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 s="10"/>
      <c r="ORU51" s="11"/>
      <c r="ORV51" s="11"/>
      <c r="ORW51" s="11"/>
      <c r="ORX51" s="11"/>
      <c r="ORY51" s="12"/>
      <c r="ORZ51" s="12"/>
      <c r="OSA51" s="12"/>
      <c r="OSB51" s="12"/>
      <c r="OSC51" s="13"/>
      <c r="OSD51" s="13"/>
      <c r="OSE51" s="13"/>
      <c r="OSF51" s="14"/>
      <c r="OSG51" s="15"/>
      <c r="OSH51" s="16"/>
      <c r="OSI51" s="15"/>
      <c r="OSJ51" s="16"/>
      <c r="OSK51" s="17"/>
      <c r="OSL51" s="17"/>
      <c r="OSM51" s="17"/>
      <c r="OSN51" s="18"/>
      <c r="OSO51" s="10"/>
      <c r="OSP51" s="11"/>
      <c r="OSQ51" s="11"/>
      <c r="OSR51" s="11"/>
      <c r="OSS51" s="11"/>
      <c r="OST51" s="12"/>
      <c r="OSU51" s="12"/>
      <c r="OSV51" s="12"/>
      <c r="OSW51" s="12"/>
      <c r="OSX51" s="13"/>
      <c r="OSY51" s="13"/>
      <c r="OSZ51" s="13"/>
      <c r="OTA51" s="14"/>
      <c r="OTB51" s="15"/>
      <c r="OTC51" s="16"/>
      <c r="OTD51" s="15"/>
      <c r="OTE51" s="16"/>
      <c r="OTF51" s="17"/>
      <c r="OTG51" s="17"/>
      <c r="OTH51" s="17"/>
      <c r="OTI51" s="18"/>
      <c r="OTJ51" s="10"/>
      <c r="OTK51" s="11"/>
      <c r="OTL51" s="11"/>
      <c r="OTM51" s="11"/>
      <c r="OTN51" s="11"/>
      <c r="OTO51" s="12"/>
      <c r="OTP51" s="12"/>
      <c r="OTQ51" s="12"/>
      <c r="OTR51" s="12"/>
      <c r="OTS51" s="13"/>
      <c r="OTT51" s="13"/>
      <c r="OTU51" s="13"/>
      <c r="OTV51" s="14"/>
      <c r="OTW51" s="15"/>
      <c r="OTX51" s="16"/>
      <c r="OTY51" s="15"/>
      <c r="OTZ51" s="16"/>
      <c r="OUA51" s="17"/>
      <c r="OUB51" s="17"/>
      <c r="OUC51" s="17"/>
      <c r="OUD51" s="18"/>
      <c r="OUE51" s="10"/>
      <c r="OUF51" s="11"/>
      <c r="OUG51" s="11"/>
      <c r="OUH51" s="11"/>
      <c r="OUI51" s="11"/>
      <c r="OUJ51" s="12"/>
      <c r="OUK51" s="12"/>
      <c r="OUL51" s="12"/>
      <c r="OUM51" s="12"/>
      <c r="OUN51" s="13"/>
      <c r="OUO51" s="13"/>
      <c r="OUP51" s="13"/>
      <c r="OUQ51" s="14"/>
      <c r="OUR51" s="15"/>
      <c r="OUS51" s="16"/>
      <c r="OUT51" s="15"/>
      <c r="OUU51" s="16"/>
      <c r="OUV51" s="17"/>
      <c r="OUW51" s="17"/>
      <c r="OUX51" s="17"/>
      <c r="OUY51" s="18"/>
      <c r="OUZ51" s="10"/>
      <c r="OVA51" s="11"/>
      <c r="OVB51" s="11"/>
      <c r="OVC51" s="11"/>
      <c r="OVD51" s="11"/>
      <c r="OVE51" s="12"/>
      <c r="OVF51" s="12"/>
      <c r="OVG51" s="12"/>
      <c r="OVH51" s="12"/>
      <c r="OVI51" s="13"/>
      <c r="OVJ51" s="13"/>
      <c r="OVK51" s="13"/>
      <c r="OVL51" s="14"/>
      <c r="OVM51" s="15"/>
      <c r="OVN51" s="16"/>
      <c r="OVO51" s="15"/>
      <c r="OVP51" s="16"/>
      <c r="OVQ51" s="17"/>
      <c r="OVR51" s="17"/>
      <c r="OVS51" s="17"/>
      <c r="OVT51" s="18"/>
      <c r="OVU51" s="10"/>
      <c r="OVV51" s="11"/>
      <c r="OVW51" s="11"/>
      <c r="OVX51" s="11"/>
      <c r="OVY51" s="11"/>
      <c r="OVZ51" s="12"/>
      <c r="OWA51" s="12"/>
      <c r="OWB51" s="12"/>
      <c r="OWC51" s="12"/>
      <c r="OWD51" s="13"/>
      <c r="OWE51" s="13"/>
      <c r="OWF51" s="13"/>
      <c r="OWG51" s="14"/>
      <c r="OWH51" s="15"/>
      <c r="OWI51" s="16"/>
      <c r="OWJ51" s="15"/>
      <c r="OWK51" s="16"/>
      <c r="OWL51" s="17"/>
      <c r="OWM51" s="17"/>
      <c r="OWN51" s="17"/>
      <c r="OWO51" s="18"/>
      <c r="OWP51" s="10"/>
      <c r="OWQ51" s="11"/>
      <c r="OWR51" s="11"/>
      <c r="OWS51" s="11"/>
      <c r="OWT51" s="11"/>
      <c r="OWU51" s="12"/>
      <c r="OWV51" s="12"/>
      <c r="OWW51" s="12"/>
      <c r="OWX51" s="12"/>
      <c r="OWY51" s="13"/>
      <c r="OWZ51" s="13"/>
      <c r="OXA51" s="13"/>
      <c r="OXB51" s="14"/>
      <c r="OXC51" s="15"/>
      <c r="OXD51" s="16"/>
      <c r="OXE51" s="15"/>
      <c r="OXF51" s="16"/>
      <c r="OXG51" s="17"/>
      <c r="OXH51" s="17"/>
      <c r="OXI51" s="17"/>
      <c r="OXJ51" s="18"/>
      <c r="OXK51" s="10"/>
      <c r="OXL51" s="11"/>
      <c r="OXM51" s="11"/>
      <c r="OXN51" s="11"/>
      <c r="OXO51" s="11"/>
      <c r="OXP51" s="12"/>
      <c r="OXQ51" s="12"/>
      <c r="OXR51" s="12"/>
      <c r="OXS51" s="12"/>
      <c r="OXT51" s="13"/>
      <c r="OXU51" s="13"/>
      <c r="OXV51" s="13"/>
      <c r="OXW51" s="14"/>
      <c r="OXX51" s="15"/>
      <c r="OXY51" s="16"/>
      <c r="OXZ51" s="15"/>
      <c r="OYA51" s="16"/>
      <c r="OYB51" s="17"/>
      <c r="OYC51" s="17"/>
      <c r="OYD51" s="17"/>
      <c r="OYE51" s="18"/>
      <c r="OYF51" s="10"/>
      <c r="OYG51" s="11"/>
      <c r="OYH51" s="11"/>
      <c r="OYI51" s="11"/>
      <c r="OYJ51" s="11"/>
      <c r="OYK51" s="12"/>
      <c r="OYL51" s="12"/>
      <c r="OYM51" s="12"/>
      <c r="OYN51" s="12"/>
      <c r="OYO51" s="13"/>
      <c r="OYP51" s="13"/>
      <c r="OYQ51" s="13"/>
      <c r="OYR51" s="14"/>
      <c r="OYS51" s="15"/>
      <c r="OYT51" s="16"/>
      <c r="OYU51" s="15"/>
      <c r="OYV51" s="16"/>
      <c r="OYW51" s="17"/>
      <c r="OYX51" s="17"/>
      <c r="OYY51" s="17"/>
      <c r="OYZ51" s="18"/>
      <c r="OZA51" s="10"/>
      <c r="OZB51" s="11"/>
      <c r="OZC51" s="11"/>
      <c r="OZD51" s="11"/>
      <c r="OZE51" s="11"/>
      <c r="OZF51" s="12"/>
      <c r="OZG51" s="12"/>
      <c r="OZH51" s="12"/>
      <c r="OZI51" s="12"/>
      <c r="OZJ51" s="13"/>
      <c r="OZK51" s="13"/>
      <c r="OZL51" s="13"/>
      <c r="OZM51" s="14"/>
      <c r="OZN51" s="15"/>
      <c r="OZO51" s="16"/>
      <c r="OZP51" s="15"/>
      <c r="OZQ51" s="16"/>
      <c r="OZR51" s="17"/>
      <c r="OZS51" s="17"/>
      <c r="OZT51" s="17"/>
      <c r="OZU51" s="18"/>
      <c r="OZV51" s="10"/>
      <c r="OZW51" s="11"/>
      <c r="OZX51" s="11"/>
      <c r="OZY51" s="11"/>
      <c r="OZZ51" s="11"/>
      <c r="PAA51" s="12"/>
      <c r="PAB51" s="12"/>
      <c r="PAC51" s="12"/>
      <c r="PAD51" s="12"/>
      <c r="PAE51" s="13"/>
      <c r="PAF51" s="13"/>
      <c r="PAG51" s="13"/>
      <c r="PAH51" s="14"/>
      <c r="PAI51" s="15"/>
      <c r="PAJ51" s="16"/>
      <c r="PAK51" s="15"/>
      <c r="PAL51" s="16"/>
      <c r="PAM51" s="17"/>
      <c r="PAN51" s="17"/>
      <c r="PAO51" s="17"/>
      <c r="PAP51" s="18"/>
      <c r="PAQ51" s="10"/>
      <c r="PAR51" s="11"/>
      <c r="PAS51" s="11"/>
      <c r="PAT51" s="11"/>
      <c r="PAU51" s="11"/>
      <c r="PAV51" s="12"/>
      <c r="PAW51" s="12"/>
      <c r="PAX51" s="12"/>
      <c r="PAY51" s="12"/>
      <c r="PAZ51" s="13"/>
      <c r="PBA51" s="13"/>
      <c r="PBB51" s="13"/>
      <c r="PBC51" s="14"/>
      <c r="PBD51" s="15"/>
      <c r="PBE51" s="16"/>
      <c r="PBF51" s="15"/>
      <c r="PBG51" s="16"/>
      <c r="PBH51" s="17"/>
      <c r="PBI51" s="17"/>
      <c r="PBJ51" s="17"/>
      <c r="PBK51" s="18"/>
      <c r="PBL51" s="10"/>
      <c r="PBM51" s="11"/>
      <c r="PBN51" s="11"/>
      <c r="PBO51" s="11"/>
      <c r="PBP51" s="11"/>
      <c r="PBQ51" s="12"/>
      <c r="PBR51" s="12"/>
      <c r="PBS51" s="12"/>
      <c r="PBT51" s="12"/>
      <c r="PBU51" s="13"/>
      <c r="PBV51" s="13"/>
      <c r="PBW51" s="13"/>
      <c r="PBX51" s="14"/>
      <c r="PBY51" s="15"/>
      <c r="PBZ51" s="16"/>
      <c r="PCA51" s="15"/>
      <c r="PCB51" s="16"/>
      <c r="PCC51" s="17"/>
      <c r="PCD51" s="17"/>
      <c r="PCE51" s="17"/>
      <c r="PCF51" s="18"/>
      <c r="PCG51" s="10"/>
      <c r="PCH51" s="11"/>
      <c r="PCI51" s="11"/>
      <c r="PCJ51" s="11"/>
      <c r="PCK51" s="11"/>
      <c r="PCL51" s="12"/>
      <c r="PCM51" s="12"/>
      <c r="PCN51" s="12"/>
      <c r="PCO51" s="12"/>
      <c r="PCP51" s="13"/>
      <c r="PCQ51" s="13"/>
      <c r="PCR51" s="13"/>
      <c r="PCS51" s="14"/>
      <c r="PCT51" s="15"/>
      <c r="PCU51" s="16"/>
      <c r="PCV51" s="15"/>
      <c r="PCW51" s="16"/>
      <c r="PCX51" s="17"/>
      <c r="PCY51" s="17"/>
      <c r="PCZ51" s="17"/>
      <c r="PDA51" s="18"/>
      <c r="PDB51" s="10"/>
      <c r="PDC51" s="11"/>
      <c r="PDD51" s="11"/>
      <c r="PDE51" s="11"/>
      <c r="PDF51" s="11"/>
      <c r="PDG51" s="12"/>
      <c r="PDH51" s="12"/>
      <c r="PDI51" s="12"/>
      <c r="PDJ51" s="12"/>
      <c r="PDK51" s="13"/>
      <c r="PDL51" s="13"/>
      <c r="PDM51" s="13"/>
      <c r="PDN51" s="14"/>
      <c r="PDO51" s="15"/>
      <c r="PDP51" s="16"/>
      <c r="PDQ51" s="15"/>
      <c r="PDR51" s="16"/>
      <c r="PDS51" s="17"/>
      <c r="PDT51" s="17"/>
      <c r="PDU51" s="17"/>
      <c r="PDV51" s="18"/>
      <c r="PDW51" s="10"/>
      <c r="PDX51" s="11"/>
      <c r="PDY51" s="11"/>
      <c r="PDZ51" s="11"/>
      <c r="PEA51" s="11"/>
      <c r="PEB51" s="12"/>
      <c r="PEC51" s="12"/>
      <c r="PED51" s="12"/>
      <c r="PEE51" s="12"/>
      <c r="PEF51" s="13"/>
      <c r="PEG51" s="13"/>
      <c r="PEH51" s="13"/>
      <c r="PEI51" s="14"/>
      <c r="PEJ51" s="15"/>
      <c r="PEK51" s="16"/>
      <c r="PEL51" s="15"/>
      <c r="PEM51" s="16"/>
      <c r="PEN51" s="17"/>
      <c r="PEO51" s="17"/>
      <c r="PEP51" s="17"/>
      <c r="PEQ51" s="18"/>
      <c r="PER51" s="10"/>
      <c r="PES51" s="11"/>
      <c r="PET51" s="11"/>
      <c r="PEU51" s="11"/>
      <c r="PEV51" s="11"/>
      <c r="PEW51" s="12"/>
      <c r="PEX51" s="12"/>
      <c r="PEY51" s="12"/>
      <c r="PEZ51" s="12"/>
      <c r="PFA51" s="13"/>
      <c r="PFB51" s="13"/>
      <c r="PFC51" s="13"/>
      <c r="PFD51" s="14"/>
      <c r="PFE51" s="15"/>
      <c r="PFF51" s="16"/>
      <c r="PFG51" s="15"/>
      <c r="PFH51" s="16"/>
      <c r="PFI51" s="17"/>
      <c r="PFJ51" s="17"/>
      <c r="PFK51" s="17"/>
      <c r="PFL51" s="18"/>
      <c r="PFM51" s="10"/>
      <c r="PFN51" s="11"/>
      <c r="PFO51" s="11"/>
      <c r="PFP51" s="11"/>
      <c r="PFQ51" s="11"/>
      <c r="PFR51" s="12"/>
      <c r="PFS51" s="12"/>
      <c r="PFT51" s="12"/>
      <c r="PFU51" s="12"/>
      <c r="PFV51" s="13"/>
      <c r="PFW51" s="13"/>
      <c r="PFX51" s="13"/>
      <c r="PFY51" s="14"/>
      <c r="PFZ51" s="15"/>
      <c r="PGA51" s="16"/>
      <c r="PGB51" s="15"/>
      <c r="PGC51" s="16"/>
      <c r="PGD51" s="17"/>
      <c r="PGE51" s="17"/>
      <c r="PGF51" s="17"/>
      <c r="PGG51" s="18"/>
      <c r="PGH51" s="10"/>
      <c r="PGI51" s="11"/>
      <c r="PGJ51" s="11"/>
      <c r="PGK51" s="11"/>
      <c r="PGL51" s="11"/>
      <c r="PGM51" s="12"/>
      <c r="PGN51" s="12"/>
      <c r="PGO51" s="12"/>
      <c r="PGP51" s="12"/>
      <c r="PGQ51" s="13"/>
      <c r="PGR51" s="13"/>
      <c r="PGS51" s="13"/>
      <c r="PGT51" s="14"/>
      <c r="PGU51" s="15"/>
      <c r="PGV51" s="16"/>
      <c r="PGW51" s="15"/>
      <c r="PGX51" s="16"/>
      <c r="PGY51" s="17"/>
      <c r="PGZ51" s="17"/>
      <c r="PHA51" s="17"/>
      <c r="PHB51" s="18"/>
      <c r="PHC51" s="10"/>
      <c r="PHD51" s="11"/>
      <c r="PHE51" s="11"/>
      <c r="PHF51" s="11"/>
      <c r="PHG51" s="11"/>
      <c r="PHH51" s="12"/>
      <c r="PHI51" s="12"/>
      <c r="PHJ51" s="12"/>
      <c r="PHK51" s="12"/>
      <c r="PHL51" s="13"/>
      <c r="PHM51" s="13"/>
      <c r="PHN51" s="13"/>
      <c r="PHO51" s="14"/>
      <c r="PHP51" s="15"/>
      <c r="PHQ51" s="16"/>
      <c r="PHR51" s="15"/>
      <c r="PHS51" s="16"/>
      <c r="PHT51" s="17"/>
      <c r="PHU51" s="17"/>
      <c r="PHV51" s="17"/>
      <c r="PHW51" s="18"/>
      <c r="PHX51" s="10"/>
      <c r="PHY51" s="11"/>
      <c r="PHZ51" s="11"/>
      <c r="PIA51" s="11"/>
      <c r="PIB51" s="11"/>
      <c r="PIC51" s="12"/>
      <c r="PID51" s="12"/>
      <c r="PIE51" s="12"/>
      <c r="PIF51" s="12"/>
      <c r="PIG51" s="13"/>
      <c r="PIH51" s="13"/>
      <c r="PII51" s="13"/>
      <c r="PIJ51" s="14"/>
      <c r="PIK51" s="15"/>
      <c r="PIL51" s="16"/>
      <c r="PIM51" s="15"/>
      <c r="PIN51" s="16"/>
      <c r="PIO51" s="17"/>
      <c r="PIP51" s="17"/>
      <c r="PIQ51" s="17"/>
      <c r="PIR51" s="18"/>
      <c r="PIS51" s="10"/>
      <c r="PIT51" s="11"/>
      <c r="PIU51" s="11"/>
      <c r="PIV51" s="11"/>
      <c r="PIW51" s="11"/>
      <c r="PIX51" s="12"/>
      <c r="PIY51" s="12"/>
      <c r="PIZ51" s="12"/>
      <c r="PJA51" s="12"/>
      <c r="PJB51" s="13"/>
      <c r="PJC51" s="13"/>
      <c r="PJD51" s="13"/>
      <c r="PJE51" s="14"/>
      <c r="PJF51" s="15"/>
      <c r="PJG51" s="16"/>
      <c r="PJH51" s="15"/>
      <c r="PJI51" s="16"/>
      <c r="PJJ51" s="17"/>
      <c r="PJK51" s="17"/>
      <c r="PJL51" s="17"/>
      <c r="PJM51" s="18"/>
      <c r="PJN51" s="10"/>
      <c r="PJO51" s="11"/>
      <c r="PJP51" s="11"/>
      <c r="PJQ51" s="11"/>
      <c r="PJR51" s="11"/>
      <c r="PJS51" s="12"/>
      <c r="PJT51" s="12"/>
      <c r="PJU51" s="12"/>
      <c r="PJV51" s="12"/>
      <c r="PJW51" s="13"/>
      <c r="PJX51" s="13"/>
      <c r="PJY51" s="13"/>
      <c r="PJZ51" s="14"/>
      <c r="PKA51" s="15"/>
      <c r="PKB51" s="16"/>
      <c r="PKC51" s="15"/>
      <c r="PKD51" s="16"/>
      <c r="PKE51" s="17"/>
      <c r="PKF51" s="17"/>
      <c r="PKG51" s="17"/>
      <c r="PKH51" s="18"/>
      <c r="PKI51" s="10"/>
      <c r="PKJ51" s="11"/>
      <c r="PKK51" s="11"/>
      <c r="PKL51" s="11"/>
      <c r="PKM51" s="11"/>
      <c r="PKN51" s="12"/>
      <c r="PKO51" s="12"/>
      <c r="PKP51" s="12"/>
      <c r="PKQ51" s="12"/>
      <c r="PKR51" s="13"/>
      <c r="PKS51" s="13"/>
      <c r="PKT51" s="13"/>
      <c r="PKU51" s="14"/>
      <c r="PKV51" s="15"/>
      <c r="PKW51" s="16"/>
      <c r="PKX51" s="15"/>
      <c r="PKY51" s="16"/>
      <c r="PKZ51" s="17"/>
      <c r="PLA51" s="17"/>
      <c r="PLB51" s="17"/>
      <c r="PLC51" s="18"/>
      <c r="PLD51" s="10"/>
      <c r="PLE51" s="11"/>
      <c r="PLF51" s="11"/>
      <c r="PLG51" s="11"/>
      <c r="PLH51" s="11"/>
      <c r="PLI51" s="12"/>
      <c r="PLJ51" s="12"/>
      <c r="PLK51" s="12"/>
      <c r="PLL51" s="12"/>
      <c r="PLM51" s="13"/>
      <c r="PLN51" s="13"/>
      <c r="PLO51" s="13"/>
      <c r="PLP51" s="14"/>
      <c r="PLQ51" s="15"/>
      <c r="PLR51" s="16"/>
      <c r="PLS51" s="15"/>
      <c r="PLT51" s="16"/>
      <c r="PLU51" s="17"/>
      <c r="PLV51" s="17"/>
      <c r="PLW51" s="17"/>
      <c r="PLX51" s="18"/>
      <c r="PLY51" s="10"/>
      <c r="PLZ51" s="11"/>
      <c r="PMA51" s="11"/>
      <c r="PMB51" s="11"/>
      <c r="PMC51" s="11"/>
      <c r="PMD51" s="12"/>
      <c r="PME51" s="12"/>
      <c r="PMF51" s="12"/>
      <c r="PMG51" s="12"/>
      <c r="PMH51" s="13"/>
      <c r="PMI51" s="13"/>
      <c r="PMJ51" s="13"/>
      <c r="PMK51" s="14"/>
      <c r="PML51" s="15"/>
      <c r="PMM51" s="16"/>
      <c r="PMN51" s="15"/>
      <c r="PMO51" s="16"/>
      <c r="PMP51" s="17"/>
      <c r="PMQ51" s="17"/>
      <c r="PMR51" s="17"/>
      <c r="PMS51" s="18"/>
      <c r="PMT51" s="10"/>
      <c r="PMU51" s="11"/>
      <c r="PMV51" s="11"/>
      <c r="PMW51" s="11"/>
      <c r="PMX51" s="11"/>
      <c r="PMY51" s="12"/>
      <c r="PMZ51" s="12"/>
      <c r="PNA51" s="12"/>
      <c r="PNB51" s="12"/>
      <c r="PNC51" s="13"/>
      <c r="PND51" s="13"/>
      <c r="PNE51" s="13"/>
      <c r="PNF51" s="14"/>
      <c r="PNG51" s="15"/>
      <c r="PNH51" s="16"/>
      <c r="PNI51" s="15"/>
      <c r="PNJ51" s="16"/>
      <c r="PNK51" s="17"/>
      <c r="PNL51" s="17"/>
      <c r="PNM51" s="17"/>
      <c r="PNN51" s="18"/>
      <c r="PNO51" s="10"/>
      <c r="PNP51" s="11"/>
      <c r="PNQ51" s="11"/>
      <c r="PNR51" s="11"/>
      <c r="PNS51" s="11"/>
      <c r="PNT51" s="12"/>
      <c r="PNU51" s="12"/>
      <c r="PNV51" s="12"/>
      <c r="PNW51" s="12"/>
      <c r="PNX51" s="13"/>
      <c r="PNY51" s="13"/>
      <c r="PNZ51" s="13"/>
      <c r="POA51" s="14"/>
      <c r="POB51" s="15"/>
      <c r="POC51" s="16"/>
      <c r="POD51" s="15"/>
      <c r="POE51" s="16"/>
      <c r="POF51" s="17"/>
      <c r="POG51" s="17"/>
      <c r="POH51" s="17"/>
      <c r="POI51" s="18"/>
      <c r="POJ51" s="10"/>
      <c r="POK51" s="11"/>
      <c r="POL51" s="11"/>
      <c r="POM51" s="11"/>
      <c r="PON51" s="11"/>
      <c r="POO51" s="12"/>
      <c r="POP51" s="12"/>
      <c r="POQ51" s="12"/>
      <c r="POR51" s="12"/>
      <c r="POS51" s="13"/>
      <c r="POT51" s="13"/>
      <c r="POU51" s="13"/>
      <c r="POV51" s="14"/>
      <c r="POW51" s="15"/>
      <c r="POX51" s="16"/>
      <c r="POY51" s="15"/>
      <c r="POZ51" s="16"/>
      <c r="PPA51" s="17"/>
      <c r="PPB51" s="17"/>
      <c r="PPC51" s="17"/>
      <c r="PPD51" s="18"/>
      <c r="PPE51" s="10"/>
      <c r="PPF51" s="11"/>
      <c r="PPG51" s="11"/>
      <c r="PPH51" s="11"/>
      <c r="PPI51" s="11"/>
      <c r="PPJ51" s="12"/>
      <c r="PPK51" s="12"/>
      <c r="PPL51" s="12"/>
      <c r="PPM51" s="12"/>
      <c r="PPN51" s="13"/>
      <c r="PPO51" s="13"/>
      <c r="PPP51" s="13"/>
      <c r="PPQ51" s="14"/>
      <c r="PPR51" s="15"/>
      <c r="PPS51" s="16"/>
      <c r="PPT51" s="15"/>
      <c r="PPU51" s="16"/>
      <c r="PPV51" s="17"/>
      <c r="PPW51" s="17"/>
      <c r="PPX51" s="17"/>
      <c r="PPY51" s="18"/>
      <c r="PPZ51" s="10"/>
      <c r="PQA51" s="11"/>
      <c r="PQB51" s="11"/>
      <c r="PQC51" s="11"/>
      <c r="PQD51" s="11"/>
      <c r="PQE51" s="12"/>
      <c r="PQF51" s="12"/>
      <c r="PQG51" s="12"/>
      <c r="PQH51" s="12"/>
      <c r="PQI51" s="13"/>
      <c r="PQJ51" s="13"/>
      <c r="PQK51" s="13"/>
      <c r="PQL51" s="14"/>
      <c r="PQM51" s="15"/>
      <c r="PQN51" s="16"/>
      <c r="PQO51" s="15"/>
      <c r="PQP51" s="16"/>
      <c r="PQQ51" s="17"/>
      <c r="PQR51" s="17"/>
      <c r="PQS51" s="17"/>
      <c r="PQT51" s="18"/>
      <c r="PQU51" s="10"/>
      <c r="PQV51" s="11"/>
      <c r="PQW51" s="11"/>
      <c r="PQX51" s="11"/>
      <c r="PQY51" s="11"/>
      <c r="PQZ51" s="12"/>
      <c r="PRA51" s="12"/>
      <c r="PRB51" s="12"/>
      <c r="PRC51" s="12"/>
      <c r="PRD51" s="13"/>
      <c r="PRE51" s="13"/>
      <c r="PRF51" s="13"/>
      <c r="PRG51" s="14"/>
      <c r="PRH51" s="15"/>
      <c r="PRI51" s="16"/>
      <c r="PRJ51" s="15"/>
      <c r="PRK51" s="16"/>
      <c r="PRL51" s="17"/>
      <c r="PRM51" s="17"/>
      <c r="PRN51" s="17"/>
      <c r="PRO51" s="18"/>
      <c r="PRP51" s="10"/>
      <c r="PRQ51" s="11"/>
      <c r="PRR51" s="11"/>
      <c r="PRS51" s="11"/>
      <c r="PRT51" s="11"/>
      <c r="PRU51" s="12"/>
      <c r="PRV51" s="12"/>
      <c r="PRW51" s="12"/>
      <c r="PRX51" s="12"/>
      <c r="PRY51" s="13"/>
      <c r="PRZ51" s="13"/>
      <c r="PSA51" s="13"/>
      <c r="PSB51" s="14"/>
      <c r="PSC51" s="15"/>
      <c r="PSD51" s="16"/>
      <c r="PSE51" s="15"/>
      <c r="PSF51" s="16"/>
      <c r="PSG51" s="17"/>
      <c r="PSH51" s="17"/>
      <c r="PSI51" s="17"/>
      <c r="PSJ51" s="18"/>
      <c r="PSK51" s="10"/>
      <c r="PSL51" s="11"/>
      <c r="PSM51" s="11"/>
      <c r="PSN51" s="11"/>
      <c r="PSO51" s="11"/>
      <c r="PSP51" s="12"/>
      <c r="PSQ51" s="12"/>
      <c r="PSR51" s="12"/>
      <c r="PSS51" s="12"/>
      <c r="PST51" s="13"/>
      <c r="PSU51" s="13"/>
      <c r="PSV51" s="13"/>
      <c r="PSW51" s="14"/>
      <c r="PSX51" s="15"/>
      <c r="PSY51" s="16"/>
      <c r="PSZ51" s="15"/>
      <c r="PTA51" s="16"/>
      <c r="PTB51" s="17"/>
      <c r="PTC51" s="17"/>
      <c r="PTD51" s="17"/>
      <c r="PTE51" s="18"/>
      <c r="PTF51" s="10"/>
      <c r="PTG51" s="11"/>
      <c r="PTH51" s="11"/>
      <c r="PTI51" s="11"/>
      <c r="PTJ51" s="11"/>
      <c r="PTK51" s="12"/>
      <c r="PTL51" s="12"/>
      <c r="PTM51" s="12"/>
      <c r="PTN51" s="12"/>
      <c r="PTO51" s="13"/>
      <c r="PTP51" s="13"/>
      <c r="PTQ51" s="13"/>
      <c r="PTR51" s="14"/>
      <c r="PTS51" s="15"/>
      <c r="PTT51" s="16"/>
      <c r="PTU51" s="15"/>
      <c r="PTV51" s="16"/>
      <c r="PTW51" s="17"/>
      <c r="PTX51" s="17"/>
      <c r="PTY51" s="17"/>
      <c r="PTZ51" s="18"/>
      <c r="PUA51" s="10"/>
      <c r="PUB51" s="11"/>
      <c r="PUC51" s="11"/>
      <c r="PUD51" s="11"/>
      <c r="PUE51" s="11"/>
      <c r="PUF51" s="12"/>
      <c r="PUG51" s="12"/>
      <c r="PUH51" s="12"/>
      <c r="PUI51" s="12"/>
      <c r="PUJ51" s="13"/>
      <c r="PUK51" s="13"/>
      <c r="PUL51" s="13"/>
      <c r="PUM51" s="14"/>
      <c r="PUN51" s="15"/>
      <c r="PUO51" s="16"/>
      <c r="PUP51" s="15"/>
      <c r="PUQ51" s="16"/>
      <c r="PUR51" s="17"/>
      <c r="PUS51" s="17"/>
      <c r="PUT51" s="17"/>
      <c r="PUU51" s="18"/>
      <c r="PUV51" s="10"/>
      <c r="PUW51" s="11"/>
      <c r="PUX51" s="11"/>
      <c r="PUY51" s="11"/>
      <c r="PUZ51" s="11"/>
      <c r="PVA51" s="12"/>
      <c r="PVB51" s="12"/>
      <c r="PVC51" s="12"/>
      <c r="PVD51" s="12"/>
      <c r="PVE51" s="13"/>
      <c r="PVF51" s="13"/>
      <c r="PVG51" s="13"/>
      <c r="PVH51" s="14"/>
      <c r="PVI51" s="15"/>
      <c r="PVJ51" s="16"/>
      <c r="PVK51" s="15"/>
      <c r="PVL51" s="16"/>
      <c r="PVM51" s="17"/>
      <c r="PVN51" s="17"/>
      <c r="PVO51" s="17"/>
      <c r="PVP51" s="18"/>
      <c r="PVQ51" s="10"/>
      <c r="PVR51" s="11"/>
      <c r="PVS51" s="11"/>
      <c r="PVT51" s="11"/>
      <c r="PVU51" s="11"/>
      <c r="PVV51" s="12"/>
      <c r="PVW51" s="12"/>
      <c r="PVX51" s="12"/>
      <c r="PVY51" s="12"/>
      <c r="PVZ51" s="13"/>
      <c r="PWA51" s="13"/>
      <c r="PWB51" s="13"/>
      <c r="PWC51" s="14"/>
      <c r="PWD51" s="15"/>
      <c r="PWE51" s="16"/>
      <c r="PWF51" s="15"/>
      <c r="PWG51" s="16"/>
      <c r="PWH51" s="17"/>
      <c r="PWI51" s="17"/>
      <c r="PWJ51" s="17"/>
      <c r="PWK51" s="18"/>
      <c r="PWL51" s="10"/>
      <c r="PWM51" s="11"/>
      <c r="PWN51" s="11"/>
      <c r="PWO51" s="11"/>
      <c r="PWP51" s="11"/>
      <c r="PWQ51" s="12"/>
      <c r="PWR51" s="12"/>
      <c r="PWS51" s="12"/>
      <c r="PWT51" s="12"/>
      <c r="PWU51" s="13"/>
      <c r="PWV51" s="13"/>
      <c r="PWW51" s="13"/>
      <c r="PWX51" s="14"/>
      <c r="PWY51" s="15"/>
      <c r="PWZ51" s="16"/>
      <c r="PXA51" s="15"/>
      <c r="PXB51" s="16"/>
      <c r="PXC51" s="17"/>
      <c r="PXD51" s="17"/>
      <c r="PXE51" s="17"/>
      <c r="PXF51" s="18"/>
      <c r="PXG51" s="10"/>
      <c r="PXH51" s="11"/>
      <c r="PXI51" s="11"/>
      <c r="PXJ51" s="11"/>
      <c r="PXK51" s="11"/>
      <c r="PXL51" s="12"/>
      <c r="PXM51" s="12"/>
      <c r="PXN51" s="12"/>
      <c r="PXO51" s="12"/>
      <c r="PXP51" s="13"/>
      <c r="PXQ51" s="13"/>
      <c r="PXR51" s="13"/>
      <c r="PXS51" s="14"/>
      <c r="PXT51" s="15"/>
      <c r="PXU51" s="16"/>
      <c r="PXV51" s="15"/>
      <c r="PXW51" s="16"/>
      <c r="PXX51" s="17"/>
      <c r="PXY51" s="17"/>
      <c r="PXZ51" s="17"/>
      <c r="PYA51" s="18"/>
      <c r="PYB51" s="10"/>
      <c r="PYC51" s="11"/>
      <c r="PYD51" s="11"/>
      <c r="PYE51" s="11"/>
      <c r="PYF51" s="11"/>
      <c r="PYG51" s="12"/>
      <c r="PYH51" s="12"/>
      <c r="PYI51" s="12"/>
      <c r="PYJ51" s="12"/>
      <c r="PYK51" s="13"/>
      <c r="PYL51" s="13"/>
      <c r="PYM51" s="13"/>
      <c r="PYN51" s="14"/>
      <c r="PYO51" s="15"/>
      <c r="PYP51" s="16"/>
      <c r="PYQ51" s="15"/>
      <c r="PYR51" s="16"/>
      <c r="PYS51" s="17"/>
      <c r="PYT51" s="17"/>
      <c r="PYU51" s="17"/>
      <c r="PYV51" s="18"/>
      <c r="PYW51" s="10"/>
      <c r="PYX51" s="11"/>
      <c r="PYY51" s="11"/>
      <c r="PYZ51" s="11"/>
      <c r="PZA51" s="11"/>
      <c r="PZB51" s="12"/>
      <c r="PZC51" s="12"/>
      <c r="PZD51" s="12"/>
      <c r="PZE51" s="12"/>
      <c r="PZF51" s="13"/>
      <c r="PZG51" s="13"/>
      <c r="PZH51" s="13"/>
      <c r="PZI51" s="14"/>
      <c r="PZJ51" s="15"/>
      <c r="PZK51" s="16"/>
      <c r="PZL51" s="15"/>
      <c r="PZM51" s="16"/>
      <c r="PZN51" s="17"/>
      <c r="PZO51" s="17"/>
      <c r="PZP51" s="17"/>
      <c r="PZQ51" s="18"/>
      <c r="PZR51" s="10"/>
      <c r="PZS51" s="11"/>
      <c r="PZT51" s="11"/>
      <c r="PZU51" s="11"/>
      <c r="PZV51" s="11"/>
      <c r="PZW51" s="12"/>
      <c r="PZX51" s="12"/>
      <c r="PZY51" s="12"/>
      <c r="PZZ51" s="12"/>
      <c r="QAA51" s="13"/>
      <c r="QAB51" s="13"/>
      <c r="QAC51" s="13"/>
      <c r="QAD51" s="14"/>
      <c r="QAE51" s="15"/>
      <c r="QAF51" s="16"/>
      <c r="QAG51" s="15"/>
      <c r="QAH51" s="16"/>
      <c r="QAI51" s="17"/>
      <c r="QAJ51" s="17"/>
      <c r="QAK51" s="17"/>
      <c r="QAL51" s="18"/>
      <c r="QAM51" s="10"/>
      <c r="QAN51" s="11"/>
      <c r="QAO51" s="11"/>
      <c r="QAP51" s="11"/>
      <c r="QAQ51" s="11"/>
      <c r="QAR51" s="12"/>
      <c r="QAS51" s="12"/>
      <c r="QAT51" s="12"/>
      <c r="QAU51" s="12"/>
      <c r="QAV51" s="13"/>
      <c r="QAW51" s="13"/>
      <c r="QAX51" s="13"/>
      <c r="QAY51" s="14"/>
      <c r="QAZ51" s="15"/>
      <c r="QBA51" s="16"/>
      <c r="QBB51" s="15"/>
      <c r="QBC51" s="16"/>
      <c r="QBD51" s="17"/>
      <c r="QBE51" s="17"/>
      <c r="QBF51" s="17"/>
      <c r="QBG51" s="18"/>
      <c r="QBH51" s="10"/>
      <c r="QBI51" s="11"/>
      <c r="QBJ51" s="11"/>
      <c r="QBK51" s="11"/>
      <c r="QBL51" s="11"/>
      <c r="QBM51" s="12"/>
      <c r="QBN51" s="12"/>
      <c r="QBO51" s="12"/>
      <c r="QBP51" s="12"/>
      <c r="QBQ51" s="13"/>
      <c r="QBR51" s="13"/>
      <c r="QBS51" s="13"/>
      <c r="QBT51" s="14"/>
      <c r="QBU51" s="15"/>
      <c r="QBV51" s="16"/>
      <c r="QBW51" s="15"/>
      <c r="QBX51" s="16"/>
      <c r="QBY51" s="17"/>
      <c r="QBZ51" s="17"/>
      <c r="QCA51" s="17"/>
      <c r="QCB51" s="18"/>
      <c r="QCC51" s="10"/>
      <c r="QCD51" s="11"/>
      <c r="QCE51" s="11"/>
      <c r="QCF51" s="11"/>
      <c r="QCG51" s="11"/>
      <c r="QCH51" s="12"/>
      <c r="QCI51" s="12"/>
      <c r="QCJ51" s="12"/>
      <c r="QCK51" s="12"/>
      <c r="QCL51" s="13"/>
      <c r="QCM51" s="13"/>
      <c r="QCN51" s="13"/>
      <c r="QCO51" s="14"/>
      <c r="QCP51" s="15"/>
      <c r="QCQ51" s="16"/>
      <c r="QCR51" s="15"/>
      <c r="QCS51" s="16"/>
      <c r="QCT51" s="17"/>
      <c r="QCU51" s="17"/>
      <c r="QCV51" s="17"/>
      <c r="QCW51" s="18"/>
      <c r="QCX51" s="10"/>
      <c r="QCY51" s="11"/>
      <c r="QCZ51" s="11"/>
      <c r="QDA51" s="11"/>
      <c r="QDB51" s="11"/>
      <c r="QDC51" s="12"/>
      <c r="QDD51" s="12"/>
      <c r="QDE51" s="12"/>
      <c r="QDF51" s="12"/>
      <c r="QDG51" s="13"/>
      <c r="QDH51" s="13"/>
      <c r="QDI51" s="13"/>
      <c r="QDJ51" s="14"/>
      <c r="QDK51" s="15"/>
      <c r="QDL51" s="16"/>
      <c r="QDM51" s="15"/>
      <c r="QDN51" s="16"/>
      <c r="QDO51" s="17"/>
      <c r="QDP51" s="17"/>
      <c r="QDQ51" s="17"/>
      <c r="QDR51" s="18"/>
      <c r="QDS51" s="10"/>
      <c r="QDT51" s="11"/>
      <c r="QDU51" s="11"/>
      <c r="QDV51" s="11"/>
      <c r="QDW51" s="11"/>
      <c r="QDX51" s="12"/>
      <c r="QDY51" s="12"/>
      <c r="QDZ51" s="12"/>
      <c r="QEA51" s="12"/>
      <c r="QEB51" s="13"/>
      <c r="QEC51" s="13"/>
      <c r="QED51" s="13"/>
      <c r="QEE51" s="14"/>
      <c r="QEF51" s="15"/>
      <c r="QEG51" s="16"/>
      <c r="QEH51" s="15"/>
      <c r="QEI51" s="16"/>
      <c r="QEJ51" s="17"/>
      <c r="QEK51" s="17"/>
      <c r="QEL51" s="17"/>
      <c r="QEM51" s="18"/>
      <c r="QEN51" s="10"/>
      <c r="QEO51" s="11"/>
      <c r="QEP51" s="11"/>
      <c r="QEQ51" s="11"/>
      <c r="QER51" s="11"/>
      <c r="QES51" s="12"/>
      <c r="QET51" s="12"/>
      <c r="QEU51" s="12"/>
      <c r="QEV51" s="12"/>
      <c r="QEW51" s="13"/>
      <c r="QEX51" s="13"/>
      <c r="QEY51" s="13"/>
      <c r="QEZ51" s="14"/>
      <c r="QFA51" s="15"/>
      <c r="QFB51" s="16"/>
      <c r="QFC51" s="15"/>
      <c r="QFD51" s="16"/>
      <c r="QFE51" s="17"/>
      <c r="QFF51" s="17"/>
      <c r="QFG51" s="17"/>
      <c r="QFH51" s="18"/>
      <c r="QFI51" s="10"/>
      <c r="QFJ51" s="11"/>
      <c r="QFK51" s="11"/>
      <c r="QFL51" s="11"/>
      <c r="QFM51" s="11"/>
      <c r="QFN51" s="12"/>
      <c r="QFO51" s="12"/>
      <c r="QFP51" s="12"/>
      <c r="QFQ51" s="12"/>
      <c r="QFR51" s="13"/>
      <c r="QFS51" s="13"/>
      <c r="QFT51" s="13"/>
      <c r="QFU51" s="14"/>
      <c r="QFV51" s="15"/>
      <c r="QFW51" s="16"/>
      <c r="QFX51" s="15"/>
      <c r="QFY51" s="16"/>
      <c r="QFZ51" s="17"/>
      <c r="QGA51" s="17"/>
      <c r="QGB51" s="17"/>
      <c r="QGC51" s="18"/>
      <c r="QGD51" s="10"/>
      <c r="QGE51" s="11"/>
      <c r="QGF51" s="11"/>
      <c r="QGG51" s="11"/>
      <c r="QGH51" s="11"/>
      <c r="QGI51" s="12"/>
      <c r="QGJ51" s="12"/>
      <c r="QGK51" s="12"/>
      <c r="QGL51" s="12"/>
      <c r="QGM51" s="13"/>
      <c r="QGN51" s="13"/>
      <c r="QGO51" s="13"/>
      <c r="QGP51" s="14"/>
      <c r="QGQ51" s="15"/>
      <c r="QGR51" s="16"/>
      <c r="QGS51" s="15"/>
      <c r="QGT51" s="16"/>
      <c r="QGU51" s="17"/>
      <c r="QGV51" s="17"/>
      <c r="QGW51" s="17"/>
      <c r="QGX51" s="18"/>
      <c r="QGY51" s="10"/>
      <c r="QGZ51" s="11"/>
      <c r="QHA51" s="11"/>
      <c r="QHB51" s="11"/>
      <c r="QHC51" s="11"/>
      <c r="QHD51" s="12"/>
      <c r="QHE51" s="12"/>
      <c r="QHF51" s="12"/>
      <c r="QHG51" s="12"/>
      <c r="QHH51" s="13"/>
      <c r="QHI51" s="13"/>
      <c r="QHJ51" s="13"/>
      <c r="QHK51" s="14"/>
      <c r="QHL51" s="15"/>
      <c r="QHM51" s="16"/>
      <c r="QHN51" s="15"/>
      <c r="QHO51" s="16"/>
      <c r="QHP51" s="17"/>
      <c r="QHQ51" s="17"/>
      <c r="QHR51" s="17"/>
      <c r="QHS51" s="18"/>
      <c r="QHT51" s="10"/>
      <c r="QHU51" s="11"/>
      <c r="QHV51" s="11"/>
      <c r="QHW51" s="11"/>
      <c r="QHX51" s="11"/>
      <c r="QHY51" s="12"/>
      <c r="QHZ51" s="12"/>
      <c r="QIA51" s="12"/>
      <c r="QIB51" s="12"/>
      <c r="QIC51" s="13"/>
      <c r="QID51" s="13"/>
      <c r="QIE51" s="13"/>
      <c r="QIF51" s="14"/>
      <c r="QIG51" s="15"/>
      <c r="QIH51" s="16"/>
      <c r="QII51" s="15"/>
      <c r="QIJ51" s="16"/>
      <c r="QIK51" s="17"/>
      <c r="QIL51" s="17"/>
      <c r="QIM51" s="17"/>
      <c r="QIN51" s="18"/>
      <c r="QIO51" s="10"/>
      <c r="QIP51" s="11"/>
      <c r="QIQ51" s="11"/>
      <c r="QIR51" s="11"/>
      <c r="QIS51" s="11"/>
      <c r="QIT51" s="12"/>
      <c r="QIU51" s="12"/>
      <c r="QIV51" s="12"/>
      <c r="QIW51" s="12"/>
      <c r="QIX51" s="13"/>
      <c r="QIY51" s="13"/>
      <c r="QIZ51" s="13"/>
      <c r="QJA51" s="14"/>
      <c r="QJB51" s="15"/>
      <c r="QJC51" s="16"/>
      <c r="QJD51" s="15"/>
      <c r="QJE51" s="16"/>
      <c r="QJF51" s="17"/>
      <c r="QJG51" s="17"/>
      <c r="QJH51" s="17"/>
      <c r="QJI51" s="18"/>
      <c r="QJJ51" s="10"/>
      <c r="QJK51" s="11"/>
      <c r="QJL51" s="11"/>
      <c r="QJM51" s="11"/>
      <c r="QJN51" s="11"/>
      <c r="QJO51" s="12"/>
      <c r="QJP51" s="12"/>
      <c r="QJQ51" s="12"/>
      <c r="QJR51" s="12"/>
      <c r="QJS51" s="13"/>
      <c r="QJT51" s="13"/>
      <c r="QJU51" s="13"/>
      <c r="QJV51" s="14"/>
      <c r="QJW51" s="15"/>
      <c r="QJX51" s="16"/>
      <c r="QJY51" s="15"/>
      <c r="QJZ51" s="16"/>
      <c r="QKA51" s="17"/>
      <c r="QKB51" s="17"/>
      <c r="QKC51" s="17"/>
      <c r="QKD51" s="18"/>
      <c r="QKE51" s="10"/>
      <c r="QKF51" s="11"/>
      <c r="QKG51" s="11"/>
      <c r="QKH51" s="11"/>
      <c r="QKI51" s="11"/>
      <c r="QKJ51" s="12"/>
      <c r="QKK51" s="12"/>
      <c r="QKL51" s="12"/>
      <c r="QKM51" s="12"/>
      <c r="QKN51" s="13"/>
      <c r="QKO51" s="13"/>
      <c r="QKP51" s="13"/>
      <c r="QKQ51" s="14"/>
      <c r="QKR51" s="15"/>
      <c r="QKS51" s="16"/>
      <c r="QKT51" s="15"/>
      <c r="QKU51" s="16"/>
      <c r="QKV51" s="17"/>
      <c r="QKW51" s="17"/>
      <c r="QKX51" s="17"/>
      <c r="QKY51" s="18"/>
      <c r="QKZ51" s="10"/>
      <c r="QLA51" s="11"/>
      <c r="QLB51" s="11"/>
      <c r="QLC51" s="11"/>
      <c r="QLD51" s="11"/>
      <c r="QLE51" s="12"/>
      <c r="QLF51" s="12"/>
      <c r="QLG51" s="12"/>
      <c r="QLH51" s="12"/>
      <c r="QLI51" s="13"/>
      <c r="QLJ51" s="13"/>
      <c r="QLK51" s="13"/>
      <c r="QLL51" s="14"/>
      <c r="QLM51" s="15"/>
      <c r="QLN51" s="16"/>
      <c r="QLO51" s="15"/>
      <c r="QLP51" s="16"/>
      <c r="QLQ51" s="17"/>
      <c r="QLR51" s="17"/>
      <c r="QLS51" s="17"/>
      <c r="QLT51" s="18"/>
      <c r="QLU51" s="10"/>
      <c r="QLV51" s="11"/>
      <c r="QLW51" s="11"/>
      <c r="QLX51" s="11"/>
      <c r="QLY51" s="11"/>
      <c r="QLZ51" s="12"/>
      <c r="QMA51" s="12"/>
      <c r="QMB51" s="12"/>
      <c r="QMC51" s="12"/>
      <c r="QMD51" s="13"/>
      <c r="QME51" s="13"/>
      <c r="QMF51" s="13"/>
      <c r="QMG51" s="14"/>
      <c r="QMH51" s="15"/>
      <c r="QMI51" s="16"/>
      <c r="QMJ51" s="15"/>
      <c r="QMK51" s="16"/>
      <c r="QML51" s="17"/>
      <c r="QMM51" s="17"/>
      <c r="QMN51" s="17"/>
      <c r="QMO51" s="18"/>
      <c r="QMP51" s="10"/>
      <c r="QMQ51" s="11"/>
      <c r="QMR51" s="11"/>
      <c r="QMS51" s="11"/>
      <c r="QMT51" s="11"/>
      <c r="QMU51" s="12"/>
      <c r="QMV51" s="12"/>
      <c r="QMW51" s="12"/>
      <c r="QMX51" s="12"/>
      <c r="QMY51" s="13"/>
      <c r="QMZ51" s="13"/>
      <c r="QNA51" s="13"/>
      <c r="QNB51" s="14"/>
      <c r="QNC51" s="15"/>
      <c r="QND51" s="16"/>
      <c r="QNE51" s="15"/>
      <c r="QNF51" s="16"/>
      <c r="QNG51" s="17"/>
      <c r="QNH51" s="17"/>
      <c r="QNI51" s="17"/>
      <c r="QNJ51" s="18"/>
      <c r="QNK51" s="10"/>
      <c r="QNL51" s="11"/>
      <c r="QNM51" s="11"/>
      <c r="QNN51" s="11"/>
      <c r="QNO51" s="11"/>
      <c r="QNP51" s="12"/>
      <c r="QNQ51" s="12"/>
      <c r="QNR51" s="12"/>
      <c r="QNS51" s="12"/>
      <c r="QNT51" s="13"/>
      <c r="QNU51" s="13"/>
      <c r="QNV51" s="13"/>
      <c r="QNW51" s="14"/>
      <c r="QNX51" s="15"/>
      <c r="QNY51" s="16"/>
      <c r="QNZ51" s="15"/>
      <c r="QOA51" s="16"/>
      <c r="QOB51" s="17"/>
      <c r="QOC51" s="17"/>
      <c r="QOD51" s="17"/>
      <c r="QOE51" s="18"/>
      <c r="QOF51" s="10"/>
      <c r="QOG51" s="11"/>
      <c r="QOH51" s="11"/>
      <c r="QOI51" s="11"/>
      <c r="QOJ51" s="11"/>
      <c r="QOK51" s="12"/>
      <c r="QOL51" s="12"/>
      <c r="QOM51" s="12"/>
      <c r="QON51" s="12"/>
      <c r="QOO51" s="13"/>
      <c r="QOP51" s="13"/>
      <c r="QOQ51" s="13"/>
      <c r="QOR51" s="14"/>
      <c r="QOS51" s="15"/>
      <c r="QOT51" s="16"/>
      <c r="QOU51" s="15"/>
      <c r="QOV51" s="16"/>
      <c r="QOW51" s="17"/>
      <c r="QOX51" s="17"/>
      <c r="QOY51" s="17"/>
      <c r="QOZ51" s="18"/>
      <c r="QPA51" s="10"/>
      <c r="QPB51" s="11"/>
      <c r="QPC51" s="11"/>
      <c r="QPD51" s="11"/>
      <c r="QPE51" s="11"/>
      <c r="QPF51" s="12"/>
      <c r="QPG51" s="12"/>
      <c r="QPH51" s="12"/>
      <c r="QPI51" s="12"/>
      <c r="QPJ51" s="13"/>
      <c r="QPK51" s="13"/>
      <c r="QPL51" s="13"/>
      <c r="QPM51" s="14"/>
      <c r="QPN51" s="15"/>
      <c r="QPO51" s="16"/>
      <c r="QPP51" s="15"/>
      <c r="QPQ51" s="16"/>
      <c r="QPR51" s="17"/>
      <c r="QPS51" s="17"/>
      <c r="QPT51" s="17"/>
      <c r="QPU51" s="18"/>
      <c r="QPV51" s="10"/>
      <c r="QPW51" s="11"/>
      <c r="QPX51" s="11"/>
      <c r="QPY51" s="11"/>
      <c r="QPZ51" s="11"/>
      <c r="QQA51" s="12"/>
      <c r="QQB51" s="12"/>
      <c r="QQC51" s="12"/>
      <c r="QQD51" s="12"/>
      <c r="QQE51" s="13"/>
      <c r="QQF51" s="13"/>
      <c r="QQG51" s="13"/>
      <c r="QQH51" s="14"/>
      <c r="QQI51" s="15"/>
      <c r="QQJ51" s="16"/>
      <c r="QQK51" s="15"/>
      <c r="QQL51" s="16"/>
      <c r="QQM51" s="17"/>
      <c r="QQN51" s="17"/>
      <c r="QQO51" s="17"/>
      <c r="QQP51" s="18"/>
      <c r="QQQ51" s="10"/>
      <c r="QQR51" s="11"/>
      <c r="QQS51" s="11"/>
      <c r="QQT51" s="11"/>
      <c r="QQU51" s="11"/>
      <c r="QQV51" s="12"/>
      <c r="QQW51" s="12"/>
      <c r="QQX51" s="12"/>
      <c r="QQY51" s="12"/>
      <c r="QQZ51" s="13"/>
      <c r="QRA51" s="13"/>
      <c r="QRB51" s="13"/>
      <c r="QRC51" s="14"/>
      <c r="QRD51" s="15"/>
      <c r="QRE51" s="16"/>
      <c r="QRF51" s="15"/>
      <c r="QRG51" s="16"/>
      <c r="QRH51" s="17"/>
      <c r="QRI51" s="17"/>
      <c r="QRJ51" s="17"/>
      <c r="QRK51" s="18"/>
      <c r="QRL51" s="10"/>
      <c r="QRM51" s="11"/>
      <c r="QRN51" s="11"/>
      <c r="QRO51" s="11"/>
      <c r="QRP51" s="11"/>
      <c r="QRQ51" s="12"/>
      <c r="QRR51" s="12"/>
      <c r="QRS51" s="12"/>
      <c r="QRT51" s="12"/>
      <c r="QRU51" s="13"/>
      <c r="QRV51" s="13"/>
      <c r="QRW51" s="13"/>
      <c r="QRX51" s="14"/>
      <c r="QRY51" s="15"/>
      <c r="QRZ51" s="16"/>
      <c r="QSA51" s="15"/>
      <c r="QSB51" s="16"/>
      <c r="QSC51" s="17"/>
      <c r="QSD51" s="17"/>
      <c r="QSE51" s="17"/>
      <c r="QSF51" s="18"/>
      <c r="QSG51" s="10"/>
      <c r="QSH51" s="11"/>
      <c r="QSI51" s="11"/>
      <c r="QSJ51" s="11"/>
      <c r="QSK51" s="11"/>
      <c r="QSL51" s="12"/>
      <c r="QSM51" s="12"/>
      <c r="QSN51" s="12"/>
      <c r="QSO51" s="12"/>
      <c r="QSP51" s="13"/>
      <c r="QSQ51" s="13"/>
      <c r="QSR51" s="13"/>
      <c r="QSS51" s="14"/>
      <c r="QST51" s="15"/>
      <c r="QSU51" s="16"/>
      <c r="QSV51" s="15"/>
      <c r="QSW51" s="16"/>
      <c r="QSX51" s="17"/>
      <c r="QSY51" s="17"/>
      <c r="QSZ51" s="17"/>
      <c r="QTA51" s="18"/>
      <c r="QTB51" s="10"/>
      <c r="QTC51" s="11"/>
      <c r="QTD51" s="11"/>
      <c r="QTE51" s="11"/>
      <c r="QTF51" s="11"/>
      <c r="QTG51" s="12"/>
      <c r="QTH51" s="12"/>
      <c r="QTI51" s="12"/>
      <c r="QTJ51" s="12"/>
      <c r="QTK51" s="13"/>
      <c r="QTL51" s="13"/>
      <c r="QTM51" s="13"/>
      <c r="QTN51" s="14"/>
      <c r="QTO51" s="15"/>
      <c r="QTP51" s="16"/>
      <c r="QTQ51" s="15"/>
      <c r="QTR51" s="16"/>
      <c r="QTS51" s="17"/>
      <c r="QTT51" s="17"/>
      <c r="QTU51" s="17"/>
      <c r="QTV51" s="18"/>
      <c r="QTW51" s="10"/>
      <c r="QTX51" s="11"/>
      <c r="QTY51" s="11"/>
      <c r="QTZ51" s="11"/>
      <c r="QUA51" s="11"/>
      <c r="QUB51" s="12"/>
      <c r="QUC51" s="12"/>
      <c r="QUD51" s="12"/>
      <c r="QUE51" s="12"/>
      <c r="QUF51" s="13"/>
      <c r="QUG51" s="13"/>
      <c r="QUH51" s="13"/>
      <c r="QUI51" s="14"/>
      <c r="QUJ51" s="15"/>
      <c r="QUK51" s="16"/>
      <c r="QUL51" s="15"/>
      <c r="QUM51" s="16"/>
      <c r="QUN51" s="17"/>
      <c r="QUO51" s="17"/>
      <c r="QUP51" s="17"/>
      <c r="QUQ51" s="18"/>
      <c r="QUR51" s="10"/>
      <c r="QUS51" s="11"/>
      <c r="QUT51" s="11"/>
      <c r="QUU51" s="11"/>
      <c r="QUV51" s="11"/>
      <c r="QUW51" s="12"/>
      <c r="QUX51" s="12"/>
      <c r="QUY51" s="12"/>
      <c r="QUZ51" s="12"/>
      <c r="QVA51" s="13"/>
      <c r="QVB51" s="13"/>
      <c r="QVC51" s="13"/>
      <c r="QVD51" s="14"/>
      <c r="QVE51" s="15"/>
      <c r="QVF51" s="16"/>
      <c r="QVG51" s="15"/>
      <c r="QVH51" s="16"/>
      <c r="QVI51" s="17"/>
      <c r="QVJ51" s="17"/>
      <c r="QVK51" s="17"/>
      <c r="QVL51" s="18"/>
      <c r="QVM51" s="10"/>
      <c r="QVN51" s="11"/>
      <c r="QVO51" s="11"/>
      <c r="QVP51" s="11"/>
      <c r="QVQ51" s="11"/>
      <c r="QVR51" s="12"/>
      <c r="QVS51" s="12"/>
      <c r="QVT51" s="12"/>
      <c r="QVU51" s="12"/>
      <c r="QVV51" s="13"/>
      <c r="QVW51" s="13"/>
      <c r="QVX51" s="13"/>
      <c r="QVY51" s="14"/>
      <c r="QVZ51" s="15"/>
      <c r="QWA51" s="16"/>
      <c r="QWB51" s="15"/>
      <c r="QWC51" s="16"/>
      <c r="QWD51" s="17"/>
      <c r="QWE51" s="17"/>
      <c r="QWF51" s="17"/>
      <c r="QWG51" s="18"/>
      <c r="QWH51" s="10"/>
      <c r="QWI51" s="11"/>
      <c r="QWJ51" s="11"/>
      <c r="QWK51" s="11"/>
      <c r="QWL51" s="11"/>
      <c r="QWM51" s="12"/>
      <c r="QWN51" s="12"/>
      <c r="QWO51" s="12"/>
      <c r="QWP51" s="12"/>
      <c r="QWQ51" s="13"/>
      <c r="QWR51" s="13"/>
      <c r="QWS51" s="13"/>
      <c r="QWT51" s="14"/>
      <c r="QWU51" s="15"/>
      <c r="QWV51" s="16"/>
      <c r="QWW51" s="15"/>
      <c r="QWX51" s="16"/>
      <c r="QWY51" s="17"/>
      <c r="QWZ51" s="17"/>
      <c r="QXA51" s="17"/>
      <c r="QXB51" s="18"/>
      <c r="QXC51" s="10"/>
      <c r="QXD51" s="11"/>
      <c r="QXE51" s="11"/>
      <c r="QXF51" s="11"/>
      <c r="QXG51" s="11"/>
      <c r="QXH51" s="12"/>
      <c r="QXI51" s="12"/>
      <c r="QXJ51" s="12"/>
      <c r="QXK51" s="12"/>
      <c r="QXL51" s="13"/>
      <c r="QXM51" s="13"/>
      <c r="QXN51" s="13"/>
      <c r="QXO51" s="14"/>
      <c r="QXP51" s="15"/>
      <c r="QXQ51" s="16"/>
      <c r="QXR51" s="15"/>
      <c r="QXS51" s="16"/>
      <c r="QXT51" s="17"/>
      <c r="QXU51" s="17"/>
      <c r="QXV51" s="17"/>
      <c r="QXW51" s="18"/>
      <c r="QXX51" s="10"/>
      <c r="QXY51" s="11"/>
      <c r="QXZ51" s="11"/>
      <c r="QYA51" s="11"/>
      <c r="QYB51" s="11"/>
      <c r="QYC51" s="12"/>
      <c r="QYD51" s="12"/>
      <c r="QYE51" s="12"/>
      <c r="QYF51" s="12"/>
      <c r="QYG51" s="13"/>
      <c r="QYH51" s="13"/>
      <c r="QYI51" s="13"/>
      <c r="QYJ51" s="14"/>
      <c r="QYK51" s="15"/>
      <c r="QYL51" s="16"/>
      <c r="QYM51" s="15"/>
      <c r="QYN51" s="16"/>
      <c r="QYO51" s="17"/>
      <c r="QYP51" s="17"/>
      <c r="QYQ51" s="17"/>
      <c r="QYR51" s="18"/>
      <c r="QYS51" s="10"/>
      <c r="QYT51" s="11"/>
      <c r="QYU51" s="11"/>
      <c r="QYV51" s="11"/>
      <c r="QYW51" s="11"/>
      <c r="QYX51" s="12"/>
      <c r="QYY51" s="12"/>
      <c r="QYZ51" s="12"/>
      <c r="QZA51" s="12"/>
      <c r="QZB51" s="13"/>
      <c r="QZC51" s="13"/>
      <c r="QZD51" s="13"/>
      <c r="QZE51" s="14"/>
      <c r="QZF51" s="15"/>
      <c r="QZG51" s="16"/>
      <c r="QZH51" s="15"/>
      <c r="QZI51" s="16"/>
      <c r="QZJ51" s="17"/>
      <c r="QZK51" s="17"/>
      <c r="QZL51" s="17"/>
      <c r="QZM51" s="18"/>
      <c r="QZN51" s="10"/>
      <c r="QZO51" s="11"/>
      <c r="QZP51" s="11"/>
      <c r="QZQ51" s="11"/>
      <c r="QZR51" s="11"/>
      <c r="QZS51" s="12"/>
      <c r="QZT51" s="12"/>
      <c r="QZU51" s="12"/>
      <c r="QZV51" s="12"/>
      <c r="QZW51" s="13"/>
      <c r="QZX51" s="13"/>
      <c r="QZY51" s="13"/>
      <c r="QZZ51" s="14"/>
      <c r="RAA51" s="15"/>
      <c r="RAB51" s="16"/>
      <c r="RAC51" s="15"/>
      <c r="RAD51" s="16"/>
      <c r="RAE51" s="17"/>
      <c r="RAF51" s="17"/>
      <c r="RAG51" s="17"/>
      <c r="RAH51" s="18"/>
      <c r="RAI51" s="10"/>
      <c r="RAJ51" s="11"/>
      <c r="RAK51" s="11"/>
      <c r="RAL51" s="11"/>
      <c r="RAM51" s="11"/>
      <c r="RAN51" s="12"/>
      <c r="RAO51" s="12"/>
      <c r="RAP51" s="12"/>
      <c r="RAQ51" s="12"/>
      <c r="RAR51" s="13"/>
      <c r="RAS51" s="13"/>
      <c r="RAT51" s="13"/>
      <c r="RAU51" s="14"/>
      <c r="RAV51" s="15"/>
      <c r="RAW51" s="16"/>
      <c r="RAX51" s="15"/>
      <c r="RAY51" s="16"/>
      <c r="RAZ51" s="17"/>
      <c r="RBA51" s="17"/>
      <c r="RBB51" s="17"/>
      <c r="RBC51" s="18"/>
      <c r="RBD51" s="10"/>
      <c r="RBE51" s="11"/>
      <c r="RBF51" s="11"/>
      <c r="RBG51" s="11"/>
      <c r="RBH51" s="11"/>
      <c r="RBI51" s="12"/>
      <c r="RBJ51" s="12"/>
      <c r="RBK51" s="12"/>
      <c r="RBL51" s="12"/>
      <c r="RBM51" s="13"/>
      <c r="RBN51" s="13"/>
      <c r="RBO51" s="13"/>
      <c r="RBP51" s="14"/>
      <c r="RBQ51" s="15"/>
      <c r="RBR51" s="16"/>
      <c r="RBS51" s="15"/>
      <c r="RBT51" s="16"/>
      <c r="RBU51" s="17"/>
      <c r="RBV51" s="17"/>
      <c r="RBW51" s="17"/>
      <c r="RBX51" s="18"/>
      <c r="RBY51" s="10"/>
      <c r="RBZ51" s="11"/>
      <c r="RCA51" s="11"/>
      <c r="RCB51" s="11"/>
      <c r="RCC51" s="11"/>
      <c r="RCD51" s="12"/>
      <c r="RCE51" s="12"/>
      <c r="RCF51" s="12"/>
      <c r="RCG51" s="12"/>
      <c r="RCH51" s="13"/>
      <c r="RCI51" s="13"/>
      <c r="RCJ51" s="13"/>
      <c r="RCK51" s="14"/>
      <c r="RCL51" s="15"/>
      <c r="RCM51" s="16"/>
      <c r="RCN51" s="15"/>
      <c r="RCO51" s="16"/>
      <c r="RCP51" s="17"/>
      <c r="RCQ51" s="17"/>
      <c r="RCR51" s="17"/>
      <c r="RCS51" s="18"/>
      <c r="RCT51" s="10"/>
      <c r="RCU51" s="11"/>
      <c r="RCV51" s="11"/>
      <c r="RCW51" s="11"/>
      <c r="RCX51" s="11"/>
      <c r="RCY51" s="12"/>
      <c r="RCZ51" s="12"/>
      <c r="RDA51" s="12"/>
      <c r="RDB51" s="12"/>
      <c r="RDC51" s="13"/>
      <c r="RDD51" s="13"/>
      <c r="RDE51" s="13"/>
      <c r="RDF51" s="14"/>
      <c r="RDG51" s="15"/>
      <c r="RDH51" s="16"/>
      <c r="RDI51" s="15"/>
      <c r="RDJ51" s="16"/>
      <c r="RDK51" s="17"/>
      <c r="RDL51" s="17"/>
      <c r="RDM51" s="17"/>
      <c r="RDN51" s="18"/>
      <c r="RDO51" s="10"/>
      <c r="RDP51" s="11"/>
      <c r="RDQ51" s="11"/>
      <c r="RDR51" s="11"/>
      <c r="RDS51" s="11"/>
      <c r="RDT51" s="12"/>
      <c r="RDU51" s="12"/>
      <c r="RDV51" s="12"/>
      <c r="RDW51" s="12"/>
      <c r="RDX51" s="13"/>
      <c r="RDY51" s="13"/>
      <c r="RDZ51" s="13"/>
      <c r="REA51" s="14"/>
      <c r="REB51" s="15"/>
      <c r="REC51" s="16"/>
      <c r="RED51" s="15"/>
      <c r="REE51" s="16"/>
      <c r="REF51" s="17"/>
      <c r="REG51" s="17"/>
      <c r="REH51" s="17"/>
      <c r="REI51" s="18"/>
      <c r="REJ51" s="10"/>
      <c r="REK51" s="11"/>
      <c r="REL51" s="11"/>
      <c r="REM51" s="11"/>
      <c r="REN51" s="11"/>
      <c r="REO51" s="12"/>
      <c r="REP51" s="12"/>
      <c r="REQ51" s="12"/>
      <c r="RER51" s="12"/>
      <c r="RES51" s="13"/>
      <c r="RET51" s="13"/>
      <c r="REU51" s="13"/>
      <c r="REV51" s="14"/>
      <c r="REW51" s="15"/>
      <c r="REX51" s="16"/>
      <c r="REY51" s="15"/>
      <c r="REZ51" s="16"/>
      <c r="RFA51" s="17"/>
      <c r="RFB51" s="17"/>
      <c r="RFC51" s="17"/>
      <c r="RFD51" s="18"/>
      <c r="RFE51" s="10"/>
      <c r="RFF51" s="11"/>
      <c r="RFG51" s="11"/>
      <c r="RFH51" s="11"/>
      <c r="RFI51" s="11"/>
      <c r="RFJ51" s="12"/>
      <c r="RFK51" s="12"/>
      <c r="RFL51" s="12"/>
      <c r="RFM51" s="12"/>
      <c r="RFN51" s="13"/>
      <c r="RFO51" s="13"/>
      <c r="RFP51" s="13"/>
      <c r="RFQ51" s="14"/>
      <c r="RFR51" s="15"/>
      <c r="RFS51" s="16"/>
      <c r="RFT51" s="15"/>
      <c r="RFU51" s="16"/>
      <c r="RFV51" s="17"/>
      <c r="RFW51" s="17"/>
      <c r="RFX51" s="17"/>
      <c r="RFY51" s="18"/>
      <c r="RFZ51" s="10"/>
      <c r="RGA51" s="11"/>
      <c r="RGB51" s="11"/>
      <c r="RGC51" s="11"/>
      <c r="RGD51" s="11"/>
      <c r="RGE51" s="12"/>
      <c r="RGF51" s="12"/>
      <c r="RGG51" s="12"/>
      <c r="RGH51" s="12"/>
      <c r="RGI51" s="13"/>
      <c r="RGJ51" s="13"/>
      <c r="RGK51" s="13"/>
      <c r="RGL51" s="14"/>
      <c r="RGM51" s="15"/>
      <c r="RGN51" s="16"/>
      <c r="RGO51" s="15"/>
      <c r="RGP51" s="16"/>
      <c r="RGQ51" s="17"/>
      <c r="RGR51" s="17"/>
      <c r="RGS51" s="17"/>
      <c r="RGT51" s="18"/>
      <c r="RGU51" s="10"/>
      <c r="RGV51" s="11"/>
      <c r="RGW51" s="11"/>
      <c r="RGX51" s="11"/>
      <c r="RGY51" s="11"/>
      <c r="RGZ51" s="12"/>
      <c r="RHA51" s="12"/>
      <c r="RHB51" s="12"/>
      <c r="RHC51" s="12"/>
      <c r="RHD51" s="13"/>
      <c r="RHE51" s="13"/>
      <c r="RHF51" s="13"/>
      <c r="RHG51" s="14"/>
      <c r="RHH51" s="15"/>
      <c r="RHI51" s="16"/>
      <c r="RHJ51" s="15"/>
      <c r="RHK51" s="16"/>
      <c r="RHL51" s="17"/>
      <c r="RHM51" s="17"/>
      <c r="RHN51" s="17"/>
      <c r="RHO51" s="18"/>
      <c r="RHP51" s="10"/>
      <c r="RHQ51" s="11"/>
      <c r="RHR51" s="11"/>
      <c r="RHS51" s="11"/>
      <c r="RHT51" s="11"/>
      <c r="RHU51" s="12"/>
      <c r="RHV51" s="12"/>
      <c r="RHW51" s="12"/>
      <c r="RHX51" s="12"/>
      <c r="RHY51" s="13"/>
      <c r="RHZ51" s="13"/>
      <c r="RIA51" s="13"/>
      <c r="RIB51" s="14"/>
      <c r="RIC51" s="15"/>
      <c r="RID51" s="16"/>
      <c r="RIE51" s="15"/>
      <c r="RIF51" s="16"/>
      <c r="RIG51" s="17"/>
      <c r="RIH51" s="17"/>
      <c r="RII51" s="17"/>
      <c r="RIJ51" s="18"/>
      <c r="RIK51" s="10"/>
      <c r="RIL51" s="11"/>
      <c r="RIM51" s="11"/>
      <c r="RIN51" s="11"/>
      <c r="RIO51" s="11"/>
      <c r="RIP51" s="12"/>
      <c r="RIQ51" s="12"/>
      <c r="RIR51" s="12"/>
      <c r="RIS51" s="12"/>
      <c r="RIT51" s="13"/>
      <c r="RIU51" s="13"/>
      <c r="RIV51" s="13"/>
      <c r="RIW51" s="14"/>
      <c r="RIX51" s="15"/>
      <c r="RIY51" s="16"/>
      <c r="RIZ51" s="15"/>
      <c r="RJA51" s="16"/>
      <c r="RJB51" s="17"/>
      <c r="RJC51" s="17"/>
      <c r="RJD51" s="17"/>
      <c r="RJE51" s="18"/>
      <c r="RJF51" s="10"/>
      <c r="RJG51" s="11"/>
      <c r="RJH51" s="11"/>
      <c r="RJI51" s="11"/>
      <c r="RJJ51" s="11"/>
      <c r="RJK51" s="12"/>
      <c r="RJL51" s="12"/>
      <c r="RJM51" s="12"/>
      <c r="RJN51" s="12"/>
      <c r="RJO51" s="13"/>
      <c r="RJP51" s="13"/>
      <c r="RJQ51" s="13"/>
      <c r="RJR51" s="14"/>
      <c r="RJS51" s="15"/>
      <c r="RJT51" s="16"/>
      <c r="RJU51" s="15"/>
      <c r="RJV51" s="16"/>
      <c r="RJW51" s="17"/>
      <c r="RJX51" s="17"/>
      <c r="RJY51" s="17"/>
      <c r="RJZ51" s="18"/>
      <c r="RKA51" s="10"/>
      <c r="RKB51" s="11"/>
      <c r="RKC51" s="11"/>
      <c r="RKD51" s="11"/>
      <c r="RKE51" s="11"/>
      <c r="RKF51" s="12"/>
      <c r="RKG51" s="12"/>
      <c r="RKH51" s="12"/>
      <c r="RKI51" s="12"/>
      <c r="RKJ51" s="13"/>
      <c r="RKK51" s="13"/>
      <c r="RKL51" s="13"/>
      <c r="RKM51" s="14"/>
      <c r="RKN51" s="15"/>
      <c r="RKO51" s="16"/>
      <c r="RKP51" s="15"/>
      <c r="RKQ51" s="16"/>
      <c r="RKR51" s="17"/>
      <c r="RKS51" s="17"/>
      <c r="RKT51" s="17"/>
      <c r="RKU51" s="18"/>
      <c r="RKV51" s="10"/>
      <c r="RKW51" s="11"/>
      <c r="RKX51" s="11"/>
      <c r="RKY51" s="11"/>
      <c r="RKZ51" s="11"/>
      <c r="RLA51" s="12"/>
      <c r="RLB51" s="12"/>
      <c r="RLC51" s="12"/>
      <c r="RLD51" s="12"/>
      <c r="RLE51" s="13"/>
      <c r="RLF51" s="13"/>
      <c r="RLG51" s="13"/>
      <c r="RLH51" s="14"/>
      <c r="RLI51" s="15"/>
      <c r="RLJ51" s="16"/>
      <c r="RLK51" s="15"/>
      <c r="RLL51" s="16"/>
      <c r="RLM51" s="17"/>
      <c r="RLN51" s="17"/>
      <c r="RLO51" s="17"/>
      <c r="RLP51" s="18"/>
      <c r="RLQ51" s="10"/>
      <c r="RLR51" s="11"/>
      <c r="RLS51" s="11"/>
      <c r="RLT51" s="11"/>
      <c r="RLU51" s="11"/>
      <c r="RLV51" s="12"/>
      <c r="RLW51" s="12"/>
      <c r="RLX51" s="12"/>
      <c r="RLY51" s="12"/>
      <c r="RLZ51" s="13"/>
      <c r="RMA51" s="13"/>
      <c r="RMB51" s="13"/>
      <c r="RMC51" s="14"/>
      <c r="RMD51" s="15"/>
      <c r="RME51" s="16"/>
      <c r="RMF51" s="15"/>
      <c r="RMG51" s="16"/>
      <c r="RMH51" s="17"/>
      <c r="RMI51" s="17"/>
      <c r="RMJ51" s="17"/>
      <c r="RMK51" s="18"/>
      <c r="RML51" s="10"/>
      <c r="RMM51" s="11"/>
      <c r="RMN51" s="11"/>
      <c r="RMO51" s="11"/>
      <c r="RMP51" s="11"/>
      <c r="RMQ51" s="12"/>
      <c r="RMR51" s="12"/>
      <c r="RMS51" s="12"/>
      <c r="RMT51" s="12"/>
      <c r="RMU51" s="13"/>
      <c r="RMV51" s="13"/>
      <c r="RMW51" s="13"/>
      <c r="RMX51" s="14"/>
      <c r="RMY51" s="15"/>
      <c r="RMZ51" s="16"/>
      <c r="RNA51" s="15"/>
      <c r="RNB51" s="16"/>
      <c r="RNC51" s="17"/>
      <c r="RND51" s="17"/>
      <c r="RNE51" s="17"/>
      <c r="RNF51" s="18"/>
      <c r="RNG51" s="10"/>
      <c r="RNH51" s="11"/>
      <c r="RNI51" s="11"/>
      <c r="RNJ51" s="11"/>
      <c r="RNK51" s="11"/>
      <c r="RNL51" s="12"/>
      <c r="RNM51" s="12"/>
      <c r="RNN51" s="12"/>
      <c r="RNO51" s="12"/>
      <c r="RNP51" s="13"/>
      <c r="RNQ51" s="13"/>
      <c r="RNR51" s="13"/>
      <c r="RNS51" s="14"/>
      <c r="RNT51" s="15"/>
      <c r="RNU51" s="16"/>
      <c r="RNV51" s="15"/>
      <c r="RNW51" s="16"/>
      <c r="RNX51" s="17"/>
      <c r="RNY51" s="17"/>
      <c r="RNZ51" s="17"/>
      <c r="ROA51" s="18"/>
      <c r="ROB51" s="10"/>
      <c r="ROC51" s="11"/>
      <c r="ROD51" s="11"/>
      <c r="ROE51" s="11"/>
      <c r="ROF51" s="11"/>
      <c r="ROG51" s="12"/>
      <c r="ROH51" s="12"/>
      <c r="ROI51" s="12"/>
      <c r="ROJ51" s="12"/>
      <c r="ROK51" s="13"/>
      <c r="ROL51" s="13"/>
      <c r="ROM51" s="13"/>
      <c r="RON51" s="14"/>
      <c r="ROO51" s="15"/>
      <c r="ROP51" s="16"/>
      <c r="ROQ51" s="15"/>
      <c r="ROR51" s="16"/>
      <c r="ROS51" s="17"/>
      <c r="ROT51" s="17"/>
      <c r="ROU51" s="17"/>
      <c r="ROV51" s="18"/>
      <c r="ROW51" s="10"/>
      <c r="ROX51" s="11"/>
      <c r="ROY51" s="11"/>
      <c r="ROZ51" s="11"/>
      <c r="RPA51" s="11"/>
      <c r="RPB51" s="12"/>
      <c r="RPC51" s="12"/>
      <c r="RPD51" s="12"/>
      <c r="RPE51" s="12"/>
      <c r="RPF51" s="13"/>
      <c r="RPG51" s="13"/>
      <c r="RPH51" s="13"/>
      <c r="RPI51" s="14"/>
      <c r="RPJ51" s="15"/>
      <c r="RPK51" s="16"/>
      <c r="RPL51" s="15"/>
      <c r="RPM51" s="16"/>
      <c r="RPN51" s="17"/>
      <c r="RPO51" s="17"/>
      <c r="RPP51" s="17"/>
      <c r="RPQ51" s="18"/>
      <c r="RPR51" s="10"/>
      <c r="RPS51" s="11"/>
      <c r="RPT51" s="11"/>
      <c r="RPU51" s="11"/>
      <c r="RPV51" s="11"/>
      <c r="RPW51" s="12"/>
      <c r="RPX51" s="12"/>
      <c r="RPY51" s="12"/>
      <c r="RPZ51" s="12"/>
      <c r="RQA51" s="13"/>
      <c r="RQB51" s="13"/>
      <c r="RQC51" s="13"/>
      <c r="RQD51" s="14"/>
      <c r="RQE51" s="15"/>
      <c r="RQF51" s="16"/>
      <c r="RQG51" s="15"/>
      <c r="RQH51" s="16"/>
      <c r="RQI51" s="17"/>
      <c r="RQJ51" s="17"/>
      <c r="RQK51" s="17"/>
      <c r="RQL51" s="18"/>
      <c r="RQM51" s="10"/>
      <c r="RQN51" s="11"/>
      <c r="RQO51" s="11"/>
      <c r="RQP51" s="11"/>
      <c r="RQQ51" s="11"/>
      <c r="RQR51" s="12"/>
      <c r="RQS51" s="12"/>
      <c r="RQT51" s="12"/>
      <c r="RQU51" s="12"/>
      <c r="RQV51" s="13"/>
      <c r="RQW51" s="13"/>
      <c r="RQX51" s="13"/>
      <c r="RQY51" s="14"/>
      <c r="RQZ51" s="15"/>
      <c r="RRA51" s="16"/>
      <c r="RRB51" s="15"/>
      <c r="RRC51" s="16"/>
      <c r="RRD51" s="17"/>
      <c r="RRE51" s="17"/>
      <c r="RRF51" s="17"/>
      <c r="RRG51" s="18"/>
      <c r="RRH51" s="10"/>
      <c r="RRI51" s="11"/>
      <c r="RRJ51" s="11"/>
      <c r="RRK51" s="11"/>
      <c r="RRL51" s="11"/>
      <c r="RRM51" s="12"/>
      <c r="RRN51" s="12"/>
      <c r="RRO51" s="12"/>
      <c r="RRP51" s="12"/>
      <c r="RRQ51" s="13"/>
      <c r="RRR51" s="13"/>
      <c r="RRS51" s="13"/>
      <c r="RRT51" s="14"/>
      <c r="RRU51" s="15"/>
      <c r="RRV51" s="16"/>
      <c r="RRW51" s="15"/>
      <c r="RRX51" s="16"/>
      <c r="RRY51" s="17"/>
      <c r="RRZ51" s="17"/>
      <c r="RSA51" s="17"/>
      <c r="RSB51" s="18"/>
      <c r="RSC51" s="10"/>
      <c r="RSD51" s="11"/>
      <c r="RSE51" s="11"/>
      <c r="RSF51" s="11"/>
      <c r="RSG51" s="11"/>
      <c r="RSH51" s="12"/>
      <c r="RSI51" s="12"/>
      <c r="RSJ51" s="12"/>
      <c r="RSK51" s="12"/>
      <c r="RSL51" s="13"/>
      <c r="RSM51" s="13"/>
      <c r="RSN51" s="13"/>
      <c r="RSO51" s="14"/>
      <c r="RSP51" s="15"/>
      <c r="RSQ51" s="16"/>
      <c r="RSR51" s="15"/>
      <c r="RSS51" s="16"/>
      <c r="RST51" s="17"/>
      <c r="RSU51" s="17"/>
      <c r="RSV51" s="17"/>
      <c r="RSW51" s="18"/>
      <c r="RSX51" s="10"/>
      <c r="RSY51" s="11"/>
      <c r="RSZ51" s="11"/>
      <c r="RTA51" s="11"/>
      <c r="RTB51" s="11"/>
      <c r="RTC51" s="12"/>
      <c r="RTD51" s="12"/>
      <c r="RTE51" s="12"/>
      <c r="RTF51" s="12"/>
      <c r="RTG51" s="13"/>
      <c r="RTH51" s="13"/>
      <c r="RTI51" s="13"/>
      <c r="RTJ51" s="14"/>
      <c r="RTK51" s="15"/>
      <c r="RTL51" s="16"/>
      <c r="RTM51" s="15"/>
      <c r="RTN51" s="16"/>
      <c r="RTO51" s="17"/>
      <c r="RTP51" s="17"/>
      <c r="RTQ51" s="17"/>
      <c r="RTR51" s="18"/>
      <c r="RTS51" s="10"/>
      <c r="RTT51" s="11"/>
      <c r="RTU51" s="11"/>
      <c r="RTV51" s="11"/>
      <c r="RTW51" s="11"/>
      <c r="RTX51" s="12"/>
      <c r="RTY51" s="12"/>
      <c r="RTZ51" s="12"/>
      <c r="RUA51" s="12"/>
      <c r="RUB51" s="13"/>
      <c r="RUC51" s="13"/>
      <c r="RUD51" s="13"/>
      <c r="RUE51" s="14"/>
      <c r="RUF51" s="15"/>
      <c r="RUG51" s="16"/>
      <c r="RUH51" s="15"/>
      <c r="RUI51" s="16"/>
      <c r="RUJ51" s="17"/>
      <c r="RUK51" s="17"/>
      <c r="RUL51" s="17"/>
      <c r="RUM51" s="18"/>
      <c r="RUN51" s="10"/>
      <c r="RUO51" s="11"/>
      <c r="RUP51" s="11"/>
      <c r="RUQ51" s="11"/>
      <c r="RUR51" s="11"/>
      <c r="RUS51" s="12"/>
      <c r="RUT51" s="12"/>
      <c r="RUU51" s="12"/>
      <c r="RUV51" s="12"/>
      <c r="RUW51" s="13"/>
      <c r="RUX51" s="13"/>
      <c r="RUY51" s="13"/>
      <c r="RUZ51" s="14"/>
      <c r="RVA51" s="15"/>
      <c r="RVB51" s="16"/>
      <c r="RVC51" s="15"/>
      <c r="RVD51" s="16"/>
      <c r="RVE51" s="17"/>
      <c r="RVF51" s="17"/>
      <c r="RVG51" s="17"/>
      <c r="RVH51" s="18"/>
      <c r="RVI51" s="10"/>
      <c r="RVJ51" s="11"/>
      <c r="RVK51" s="11"/>
      <c r="RVL51" s="11"/>
      <c r="RVM51" s="11"/>
      <c r="RVN51" s="12"/>
      <c r="RVO51" s="12"/>
      <c r="RVP51" s="12"/>
      <c r="RVQ51" s="12"/>
      <c r="RVR51" s="13"/>
      <c r="RVS51" s="13"/>
      <c r="RVT51" s="13"/>
      <c r="RVU51" s="14"/>
      <c r="RVV51" s="15"/>
      <c r="RVW51" s="16"/>
      <c r="RVX51" s="15"/>
      <c r="RVY51" s="16"/>
      <c r="RVZ51" s="17"/>
      <c r="RWA51" s="17"/>
      <c r="RWB51" s="17"/>
      <c r="RWC51" s="18"/>
      <c r="RWD51" s="10"/>
      <c r="RWE51" s="11"/>
      <c r="RWF51" s="11"/>
      <c r="RWG51" s="11"/>
      <c r="RWH51" s="11"/>
      <c r="RWI51" s="12"/>
      <c r="RWJ51" s="12"/>
      <c r="RWK51" s="12"/>
      <c r="RWL51" s="12"/>
      <c r="RWM51" s="13"/>
      <c r="RWN51" s="13"/>
      <c r="RWO51" s="13"/>
      <c r="RWP51" s="14"/>
      <c r="RWQ51" s="15"/>
      <c r="RWR51" s="16"/>
      <c r="RWS51" s="15"/>
      <c r="RWT51" s="16"/>
      <c r="RWU51" s="17"/>
      <c r="RWV51" s="17"/>
      <c r="RWW51" s="17"/>
      <c r="RWX51" s="18"/>
      <c r="RWY51" s="10"/>
      <c r="RWZ51" s="11"/>
      <c r="RXA51" s="11"/>
      <c r="RXB51" s="11"/>
      <c r="RXC51" s="11"/>
      <c r="RXD51" s="12"/>
      <c r="RXE51" s="12"/>
      <c r="RXF51" s="12"/>
      <c r="RXG51" s="12"/>
      <c r="RXH51" s="13"/>
      <c r="RXI51" s="13"/>
      <c r="RXJ51" s="13"/>
      <c r="RXK51" s="14"/>
      <c r="RXL51" s="15"/>
      <c r="RXM51" s="16"/>
      <c r="RXN51" s="15"/>
      <c r="RXO51" s="16"/>
      <c r="RXP51" s="17"/>
      <c r="RXQ51" s="17"/>
      <c r="RXR51" s="17"/>
      <c r="RXS51" s="18"/>
      <c r="RXT51" s="10"/>
      <c r="RXU51" s="11"/>
      <c r="RXV51" s="11"/>
      <c r="RXW51" s="11"/>
      <c r="RXX51" s="11"/>
      <c r="RXY51" s="12"/>
      <c r="RXZ51" s="12"/>
      <c r="RYA51" s="12"/>
      <c r="RYB51" s="12"/>
      <c r="RYC51" s="13"/>
      <c r="RYD51" s="13"/>
      <c r="RYE51" s="13"/>
      <c r="RYF51" s="14"/>
      <c r="RYG51" s="15"/>
      <c r="RYH51" s="16"/>
      <c r="RYI51" s="15"/>
      <c r="RYJ51" s="16"/>
      <c r="RYK51" s="17"/>
      <c r="RYL51" s="17"/>
      <c r="RYM51" s="17"/>
      <c r="RYN51" s="18"/>
      <c r="RYO51" s="10"/>
      <c r="RYP51" s="11"/>
      <c r="RYQ51" s="11"/>
      <c r="RYR51" s="11"/>
      <c r="RYS51" s="11"/>
      <c r="RYT51" s="12"/>
      <c r="RYU51" s="12"/>
      <c r="RYV51" s="12"/>
      <c r="RYW51" s="12"/>
      <c r="RYX51" s="13"/>
      <c r="RYY51" s="13"/>
      <c r="RYZ51" s="13"/>
      <c r="RZA51" s="14"/>
      <c r="RZB51" s="15"/>
      <c r="RZC51" s="16"/>
      <c r="RZD51" s="15"/>
      <c r="RZE51" s="16"/>
      <c r="RZF51" s="17"/>
      <c r="RZG51" s="17"/>
      <c r="RZH51" s="17"/>
      <c r="RZI51" s="18"/>
      <c r="RZJ51" s="10"/>
      <c r="RZK51" s="11"/>
      <c r="RZL51" s="11"/>
      <c r="RZM51" s="11"/>
      <c r="RZN51" s="11"/>
      <c r="RZO51" s="12"/>
      <c r="RZP51" s="12"/>
      <c r="RZQ51" s="12"/>
      <c r="RZR51" s="12"/>
      <c r="RZS51" s="13"/>
      <c r="RZT51" s="13"/>
      <c r="RZU51" s="13"/>
      <c r="RZV51" s="14"/>
      <c r="RZW51" s="15"/>
      <c r="RZX51" s="16"/>
      <c r="RZY51" s="15"/>
      <c r="RZZ51" s="16"/>
      <c r="SAA51" s="17"/>
      <c r="SAB51" s="17"/>
      <c r="SAC51" s="17"/>
      <c r="SAD51" s="18"/>
      <c r="SAE51" s="10"/>
      <c r="SAF51" s="11"/>
      <c r="SAG51" s="11"/>
      <c r="SAH51" s="11"/>
      <c r="SAI51" s="11"/>
      <c r="SAJ51" s="12"/>
      <c r="SAK51" s="12"/>
      <c r="SAL51" s="12"/>
      <c r="SAM51" s="12"/>
      <c r="SAN51" s="13"/>
      <c r="SAO51" s="13"/>
      <c r="SAP51" s="13"/>
      <c r="SAQ51" s="14"/>
      <c r="SAR51" s="15"/>
      <c r="SAS51" s="16"/>
      <c r="SAT51" s="15"/>
      <c r="SAU51" s="16"/>
      <c r="SAV51" s="17"/>
      <c r="SAW51" s="17"/>
      <c r="SAX51" s="17"/>
      <c r="SAY51" s="18"/>
      <c r="SAZ51" s="10"/>
      <c r="SBA51" s="11"/>
      <c r="SBB51" s="11"/>
      <c r="SBC51" s="11"/>
      <c r="SBD51" s="11"/>
      <c r="SBE51" s="12"/>
      <c r="SBF51" s="12"/>
      <c r="SBG51" s="12"/>
      <c r="SBH51" s="12"/>
      <c r="SBI51" s="13"/>
      <c r="SBJ51" s="13"/>
      <c r="SBK51" s="13"/>
      <c r="SBL51" s="14"/>
      <c r="SBM51" s="15"/>
      <c r="SBN51" s="16"/>
      <c r="SBO51" s="15"/>
      <c r="SBP51" s="16"/>
      <c r="SBQ51" s="17"/>
      <c r="SBR51" s="17"/>
      <c r="SBS51" s="17"/>
      <c r="SBT51" s="18"/>
      <c r="SBU51" s="10"/>
      <c r="SBV51" s="11"/>
      <c r="SBW51" s="11"/>
      <c r="SBX51" s="11"/>
      <c r="SBY51" s="11"/>
      <c r="SBZ51" s="12"/>
      <c r="SCA51" s="12"/>
      <c r="SCB51" s="12"/>
      <c r="SCC51" s="12"/>
      <c r="SCD51" s="13"/>
      <c r="SCE51" s="13"/>
      <c r="SCF51" s="13"/>
      <c r="SCG51" s="14"/>
      <c r="SCH51" s="15"/>
      <c r="SCI51" s="16"/>
      <c r="SCJ51" s="15"/>
      <c r="SCK51" s="16"/>
      <c r="SCL51" s="17"/>
      <c r="SCM51" s="17"/>
      <c r="SCN51" s="17"/>
      <c r="SCO51" s="18"/>
      <c r="SCP51" s="10"/>
      <c r="SCQ51" s="11"/>
      <c r="SCR51" s="11"/>
      <c r="SCS51" s="11"/>
      <c r="SCT51" s="11"/>
      <c r="SCU51" s="12"/>
      <c r="SCV51" s="12"/>
      <c r="SCW51" s="12"/>
      <c r="SCX51" s="12"/>
      <c r="SCY51" s="13"/>
      <c r="SCZ51" s="13"/>
      <c r="SDA51" s="13"/>
      <c r="SDB51" s="14"/>
      <c r="SDC51" s="15"/>
      <c r="SDD51" s="16"/>
      <c r="SDE51" s="15"/>
      <c r="SDF51" s="16"/>
      <c r="SDG51" s="17"/>
      <c r="SDH51" s="17"/>
      <c r="SDI51" s="17"/>
      <c r="SDJ51" s="18"/>
      <c r="SDK51" s="10"/>
      <c r="SDL51" s="11"/>
      <c r="SDM51" s="11"/>
      <c r="SDN51" s="11"/>
      <c r="SDO51" s="11"/>
      <c r="SDP51" s="12"/>
      <c r="SDQ51" s="12"/>
      <c r="SDR51" s="12"/>
      <c r="SDS51" s="12"/>
      <c r="SDT51" s="13"/>
      <c r="SDU51" s="13"/>
      <c r="SDV51" s="13"/>
      <c r="SDW51" s="14"/>
      <c r="SDX51" s="15"/>
      <c r="SDY51" s="16"/>
      <c r="SDZ51" s="15"/>
      <c r="SEA51" s="16"/>
      <c r="SEB51" s="17"/>
      <c r="SEC51" s="17"/>
      <c r="SED51" s="17"/>
      <c r="SEE51" s="18"/>
      <c r="SEF51" s="10"/>
      <c r="SEG51" s="11"/>
      <c r="SEH51" s="11"/>
      <c r="SEI51" s="11"/>
      <c r="SEJ51" s="11"/>
      <c r="SEK51" s="12"/>
      <c r="SEL51" s="12"/>
      <c r="SEM51" s="12"/>
      <c r="SEN51" s="12"/>
      <c r="SEO51" s="13"/>
      <c r="SEP51" s="13"/>
      <c r="SEQ51" s="13"/>
      <c r="SER51" s="14"/>
      <c r="SES51" s="15"/>
      <c r="SET51" s="16"/>
      <c r="SEU51" s="15"/>
      <c r="SEV51" s="16"/>
      <c r="SEW51" s="17"/>
      <c r="SEX51" s="17"/>
      <c r="SEY51" s="17"/>
      <c r="SEZ51" s="18"/>
      <c r="SFA51" s="10"/>
      <c r="SFB51" s="11"/>
      <c r="SFC51" s="11"/>
      <c r="SFD51" s="11"/>
      <c r="SFE51" s="11"/>
      <c r="SFF51" s="12"/>
      <c r="SFG51" s="12"/>
      <c r="SFH51" s="12"/>
      <c r="SFI51" s="12"/>
      <c r="SFJ51" s="13"/>
      <c r="SFK51" s="13"/>
      <c r="SFL51" s="13"/>
      <c r="SFM51" s="14"/>
      <c r="SFN51" s="15"/>
      <c r="SFO51" s="16"/>
      <c r="SFP51" s="15"/>
      <c r="SFQ51" s="16"/>
      <c r="SFR51" s="17"/>
      <c r="SFS51" s="17"/>
      <c r="SFT51" s="17"/>
      <c r="SFU51" s="18"/>
      <c r="SFV51" s="10"/>
      <c r="SFW51" s="11"/>
      <c r="SFX51" s="11"/>
      <c r="SFY51" s="11"/>
      <c r="SFZ51" s="11"/>
      <c r="SGA51" s="12"/>
      <c r="SGB51" s="12"/>
      <c r="SGC51" s="12"/>
      <c r="SGD51" s="12"/>
      <c r="SGE51" s="13"/>
      <c r="SGF51" s="13"/>
      <c r="SGG51" s="13"/>
      <c r="SGH51" s="14"/>
      <c r="SGI51" s="15"/>
      <c r="SGJ51" s="16"/>
      <c r="SGK51" s="15"/>
      <c r="SGL51" s="16"/>
      <c r="SGM51" s="17"/>
      <c r="SGN51" s="17"/>
      <c r="SGO51" s="17"/>
      <c r="SGP51" s="18"/>
      <c r="SGQ51" s="10"/>
      <c r="SGR51" s="11"/>
      <c r="SGS51" s="11"/>
      <c r="SGT51" s="11"/>
      <c r="SGU51" s="11"/>
      <c r="SGV51" s="12"/>
      <c r="SGW51" s="12"/>
      <c r="SGX51" s="12"/>
      <c r="SGY51" s="12"/>
      <c r="SGZ51" s="13"/>
      <c r="SHA51" s="13"/>
      <c r="SHB51" s="13"/>
      <c r="SHC51" s="14"/>
      <c r="SHD51" s="15"/>
      <c r="SHE51" s="16"/>
      <c r="SHF51" s="15"/>
      <c r="SHG51" s="16"/>
      <c r="SHH51" s="17"/>
      <c r="SHI51" s="17"/>
      <c r="SHJ51" s="17"/>
      <c r="SHK51" s="18"/>
      <c r="SHL51" s="10"/>
      <c r="SHM51" s="11"/>
      <c r="SHN51" s="11"/>
      <c r="SHO51" s="11"/>
      <c r="SHP51" s="11"/>
      <c r="SHQ51" s="12"/>
      <c r="SHR51" s="12"/>
      <c r="SHS51" s="12"/>
      <c r="SHT51" s="12"/>
      <c r="SHU51" s="13"/>
      <c r="SHV51" s="13"/>
      <c r="SHW51" s="13"/>
      <c r="SHX51" s="14"/>
      <c r="SHY51" s="15"/>
      <c r="SHZ51" s="16"/>
      <c r="SIA51" s="15"/>
      <c r="SIB51" s="16"/>
      <c r="SIC51" s="17"/>
      <c r="SID51" s="17"/>
      <c r="SIE51" s="17"/>
      <c r="SIF51" s="18"/>
      <c r="SIG51" s="10"/>
      <c r="SIH51" s="11"/>
      <c r="SII51" s="11"/>
      <c r="SIJ51" s="11"/>
      <c r="SIK51" s="11"/>
      <c r="SIL51" s="12"/>
      <c r="SIM51" s="12"/>
      <c r="SIN51" s="12"/>
      <c r="SIO51" s="12"/>
      <c r="SIP51" s="13"/>
      <c r="SIQ51" s="13"/>
      <c r="SIR51" s="13"/>
      <c r="SIS51" s="14"/>
      <c r="SIT51" s="15"/>
      <c r="SIU51" s="16"/>
      <c r="SIV51" s="15"/>
      <c r="SIW51" s="16"/>
      <c r="SIX51" s="17"/>
      <c r="SIY51" s="17"/>
      <c r="SIZ51" s="17"/>
      <c r="SJA51" s="18"/>
      <c r="SJB51" s="10"/>
      <c r="SJC51" s="11"/>
      <c r="SJD51" s="11"/>
      <c r="SJE51" s="11"/>
      <c r="SJF51" s="11"/>
      <c r="SJG51" s="12"/>
      <c r="SJH51" s="12"/>
      <c r="SJI51" s="12"/>
      <c r="SJJ51" s="12"/>
      <c r="SJK51" s="13"/>
      <c r="SJL51" s="13"/>
      <c r="SJM51" s="13"/>
      <c r="SJN51" s="14"/>
      <c r="SJO51" s="15"/>
      <c r="SJP51" s="16"/>
      <c r="SJQ51" s="15"/>
      <c r="SJR51" s="16"/>
      <c r="SJS51" s="17"/>
      <c r="SJT51" s="17"/>
      <c r="SJU51" s="17"/>
      <c r="SJV51" s="18"/>
      <c r="SJW51" s="10"/>
      <c r="SJX51" s="11"/>
      <c r="SJY51" s="11"/>
      <c r="SJZ51" s="11"/>
      <c r="SKA51" s="11"/>
      <c r="SKB51" s="12"/>
      <c r="SKC51" s="12"/>
      <c r="SKD51" s="12"/>
      <c r="SKE51" s="12"/>
      <c r="SKF51" s="13"/>
      <c r="SKG51" s="13"/>
      <c r="SKH51" s="13"/>
      <c r="SKI51" s="14"/>
      <c r="SKJ51" s="15"/>
      <c r="SKK51" s="16"/>
      <c r="SKL51" s="15"/>
      <c r="SKM51" s="16"/>
      <c r="SKN51" s="17"/>
      <c r="SKO51" s="17"/>
      <c r="SKP51" s="17"/>
      <c r="SKQ51" s="18"/>
      <c r="SKR51" s="10"/>
      <c r="SKS51" s="11"/>
      <c r="SKT51" s="11"/>
      <c r="SKU51" s="11"/>
      <c r="SKV51" s="11"/>
      <c r="SKW51" s="12"/>
      <c r="SKX51" s="12"/>
      <c r="SKY51" s="12"/>
      <c r="SKZ51" s="12"/>
      <c r="SLA51" s="13"/>
      <c r="SLB51" s="13"/>
      <c r="SLC51" s="13"/>
      <c r="SLD51" s="14"/>
      <c r="SLE51" s="15"/>
      <c r="SLF51" s="16"/>
      <c r="SLG51" s="15"/>
      <c r="SLH51" s="16"/>
      <c r="SLI51" s="17"/>
      <c r="SLJ51" s="17"/>
      <c r="SLK51" s="17"/>
      <c r="SLL51" s="18"/>
      <c r="SLM51" s="10"/>
      <c r="SLN51" s="11"/>
      <c r="SLO51" s="11"/>
      <c r="SLP51" s="11"/>
      <c r="SLQ51" s="11"/>
      <c r="SLR51" s="12"/>
      <c r="SLS51" s="12"/>
      <c r="SLT51" s="12"/>
      <c r="SLU51" s="12"/>
      <c r="SLV51" s="13"/>
      <c r="SLW51" s="13"/>
      <c r="SLX51" s="13"/>
      <c r="SLY51" s="14"/>
      <c r="SLZ51" s="15"/>
      <c r="SMA51" s="16"/>
      <c r="SMB51" s="15"/>
      <c r="SMC51" s="16"/>
      <c r="SMD51" s="17"/>
      <c r="SME51" s="17"/>
      <c r="SMF51" s="17"/>
      <c r="SMG51" s="18"/>
      <c r="SMH51" s="10"/>
      <c r="SMI51" s="11"/>
      <c r="SMJ51" s="11"/>
      <c r="SMK51" s="11"/>
      <c r="SML51" s="11"/>
      <c r="SMM51" s="12"/>
      <c r="SMN51" s="12"/>
      <c r="SMO51" s="12"/>
      <c r="SMP51" s="12"/>
      <c r="SMQ51" s="13"/>
      <c r="SMR51" s="13"/>
      <c r="SMS51" s="13"/>
      <c r="SMT51" s="14"/>
      <c r="SMU51" s="15"/>
      <c r="SMV51" s="16"/>
      <c r="SMW51" s="15"/>
      <c r="SMX51" s="16"/>
      <c r="SMY51" s="17"/>
      <c r="SMZ51" s="17"/>
      <c r="SNA51" s="17"/>
      <c r="SNB51" s="18"/>
      <c r="SNC51" s="10"/>
      <c r="SND51" s="11"/>
      <c r="SNE51" s="11"/>
      <c r="SNF51" s="11"/>
      <c r="SNG51" s="11"/>
      <c r="SNH51" s="12"/>
      <c r="SNI51" s="12"/>
      <c r="SNJ51" s="12"/>
      <c r="SNK51" s="12"/>
      <c r="SNL51" s="13"/>
      <c r="SNM51" s="13"/>
      <c r="SNN51" s="13"/>
      <c r="SNO51" s="14"/>
      <c r="SNP51" s="15"/>
      <c r="SNQ51" s="16"/>
      <c r="SNR51" s="15"/>
      <c r="SNS51" s="16"/>
      <c r="SNT51" s="17"/>
      <c r="SNU51" s="17"/>
      <c r="SNV51" s="17"/>
      <c r="SNW51" s="18"/>
      <c r="SNX51" s="10"/>
      <c r="SNY51" s="11"/>
      <c r="SNZ51" s="11"/>
      <c r="SOA51" s="11"/>
      <c r="SOB51" s="11"/>
      <c r="SOC51" s="12"/>
      <c r="SOD51" s="12"/>
      <c r="SOE51" s="12"/>
      <c r="SOF51" s="12"/>
      <c r="SOG51" s="13"/>
      <c r="SOH51" s="13"/>
      <c r="SOI51" s="13"/>
      <c r="SOJ51" s="14"/>
      <c r="SOK51" s="15"/>
      <c r="SOL51" s="16"/>
      <c r="SOM51" s="15"/>
      <c r="SON51" s="16"/>
      <c r="SOO51" s="17"/>
      <c r="SOP51" s="17"/>
      <c r="SOQ51" s="17"/>
      <c r="SOR51" s="18"/>
      <c r="SOS51" s="10"/>
      <c r="SOT51" s="11"/>
      <c r="SOU51" s="11"/>
      <c r="SOV51" s="11"/>
      <c r="SOW51" s="11"/>
      <c r="SOX51" s="12"/>
      <c r="SOY51" s="12"/>
      <c r="SOZ51" s="12"/>
      <c r="SPA51" s="12"/>
      <c r="SPB51" s="13"/>
      <c r="SPC51" s="13"/>
      <c r="SPD51" s="13"/>
      <c r="SPE51" s="14"/>
      <c r="SPF51" s="15"/>
      <c r="SPG51" s="16"/>
      <c r="SPH51" s="15"/>
      <c r="SPI51" s="16"/>
      <c r="SPJ51" s="17"/>
      <c r="SPK51" s="17"/>
      <c r="SPL51" s="17"/>
      <c r="SPM51" s="18"/>
      <c r="SPN51" s="10"/>
      <c r="SPO51" s="11"/>
      <c r="SPP51" s="11"/>
      <c r="SPQ51" s="11"/>
      <c r="SPR51" s="11"/>
      <c r="SPS51" s="12"/>
      <c r="SPT51" s="12"/>
      <c r="SPU51" s="12"/>
      <c r="SPV51" s="12"/>
      <c r="SPW51" s="13"/>
      <c r="SPX51" s="13"/>
      <c r="SPY51" s="13"/>
      <c r="SPZ51" s="14"/>
      <c r="SQA51" s="15"/>
      <c r="SQB51" s="16"/>
      <c r="SQC51" s="15"/>
      <c r="SQD51" s="16"/>
      <c r="SQE51" s="17"/>
      <c r="SQF51" s="17"/>
      <c r="SQG51" s="17"/>
      <c r="SQH51" s="18"/>
      <c r="SQI51" s="10"/>
      <c r="SQJ51" s="11"/>
      <c r="SQK51" s="11"/>
      <c r="SQL51" s="11"/>
      <c r="SQM51" s="11"/>
      <c r="SQN51" s="12"/>
      <c r="SQO51" s="12"/>
      <c r="SQP51" s="12"/>
      <c r="SQQ51" s="12"/>
      <c r="SQR51" s="13"/>
      <c r="SQS51" s="13"/>
      <c r="SQT51" s="13"/>
      <c r="SQU51" s="14"/>
      <c r="SQV51" s="15"/>
      <c r="SQW51" s="16"/>
      <c r="SQX51" s="15"/>
      <c r="SQY51" s="16"/>
      <c r="SQZ51" s="17"/>
      <c r="SRA51" s="17"/>
      <c r="SRB51" s="17"/>
      <c r="SRC51" s="18"/>
      <c r="SRD51" s="10"/>
      <c r="SRE51" s="11"/>
      <c r="SRF51" s="11"/>
      <c r="SRG51" s="11"/>
      <c r="SRH51" s="11"/>
      <c r="SRI51" s="12"/>
      <c r="SRJ51" s="12"/>
      <c r="SRK51" s="12"/>
      <c r="SRL51" s="12"/>
      <c r="SRM51" s="13"/>
      <c r="SRN51" s="13"/>
      <c r="SRO51" s="13"/>
      <c r="SRP51" s="14"/>
      <c r="SRQ51" s="15"/>
      <c r="SRR51" s="16"/>
      <c r="SRS51" s="15"/>
      <c r="SRT51" s="16"/>
      <c r="SRU51" s="17"/>
      <c r="SRV51" s="17"/>
      <c r="SRW51" s="17"/>
      <c r="SRX51" s="18"/>
      <c r="SRY51" s="10"/>
      <c r="SRZ51" s="11"/>
      <c r="SSA51" s="11"/>
      <c r="SSB51" s="11"/>
      <c r="SSC51" s="11"/>
      <c r="SSD51" s="12"/>
      <c r="SSE51" s="12"/>
      <c r="SSF51" s="12"/>
      <c r="SSG51" s="12"/>
      <c r="SSH51" s="13"/>
      <c r="SSI51" s="13"/>
      <c r="SSJ51" s="13"/>
      <c r="SSK51" s="14"/>
      <c r="SSL51" s="15"/>
      <c r="SSM51" s="16"/>
      <c r="SSN51" s="15"/>
      <c r="SSO51" s="16"/>
      <c r="SSP51" s="17"/>
      <c r="SSQ51" s="17"/>
      <c r="SSR51" s="17"/>
      <c r="SSS51" s="18"/>
      <c r="SST51" s="10"/>
      <c r="SSU51" s="11"/>
      <c r="SSV51" s="11"/>
      <c r="SSW51" s="11"/>
      <c r="SSX51" s="11"/>
      <c r="SSY51" s="12"/>
      <c r="SSZ51" s="12"/>
      <c r="STA51" s="12"/>
      <c r="STB51" s="12"/>
      <c r="STC51" s="13"/>
      <c r="STD51" s="13"/>
      <c r="STE51" s="13"/>
      <c r="STF51" s="14"/>
      <c r="STG51" s="15"/>
      <c r="STH51" s="16"/>
      <c r="STI51" s="15"/>
      <c r="STJ51" s="16"/>
      <c r="STK51" s="17"/>
      <c r="STL51" s="17"/>
      <c r="STM51" s="17"/>
      <c r="STN51" s="18"/>
      <c r="STO51" s="10"/>
      <c r="STP51" s="11"/>
      <c r="STQ51" s="11"/>
      <c r="STR51" s="11"/>
      <c r="STS51" s="11"/>
      <c r="STT51" s="12"/>
      <c r="STU51" s="12"/>
      <c r="STV51" s="12"/>
      <c r="STW51" s="12"/>
      <c r="STX51" s="13"/>
      <c r="STY51" s="13"/>
      <c r="STZ51" s="13"/>
      <c r="SUA51" s="14"/>
      <c r="SUB51" s="15"/>
      <c r="SUC51" s="16"/>
      <c r="SUD51" s="15"/>
      <c r="SUE51" s="16"/>
      <c r="SUF51" s="17"/>
      <c r="SUG51" s="17"/>
      <c r="SUH51" s="17"/>
      <c r="SUI51" s="18"/>
      <c r="SUJ51" s="10"/>
      <c r="SUK51" s="11"/>
      <c r="SUL51" s="11"/>
      <c r="SUM51" s="11"/>
      <c r="SUN51" s="11"/>
      <c r="SUO51" s="12"/>
      <c r="SUP51" s="12"/>
      <c r="SUQ51" s="12"/>
      <c r="SUR51" s="12"/>
      <c r="SUS51" s="13"/>
      <c r="SUT51" s="13"/>
      <c r="SUU51" s="13"/>
      <c r="SUV51" s="14"/>
      <c r="SUW51" s="15"/>
      <c r="SUX51" s="16"/>
      <c r="SUY51" s="15"/>
      <c r="SUZ51" s="16"/>
      <c r="SVA51" s="17"/>
      <c r="SVB51" s="17"/>
      <c r="SVC51" s="17"/>
      <c r="SVD51" s="18"/>
      <c r="SVE51" s="10"/>
      <c r="SVF51" s="11"/>
      <c r="SVG51" s="11"/>
      <c r="SVH51" s="11"/>
      <c r="SVI51" s="11"/>
      <c r="SVJ51" s="12"/>
      <c r="SVK51" s="12"/>
      <c r="SVL51" s="12"/>
      <c r="SVM51" s="12"/>
      <c r="SVN51" s="13"/>
      <c r="SVO51" s="13"/>
      <c r="SVP51" s="13"/>
      <c r="SVQ51" s="14"/>
      <c r="SVR51" s="15"/>
      <c r="SVS51" s="16"/>
      <c r="SVT51" s="15"/>
      <c r="SVU51" s="16"/>
      <c r="SVV51" s="17"/>
      <c r="SVW51" s="17"/>
      <c r="SVX51" s="17"/>
      <c r="SVY51" s="18"/>
      <c r="SVZ51" s="10"/>
      <c r="SWA51" s="11"/>
      <c r="SWB51" s="11"/>
      <c r="SWC51" s="11"/>
      <c r="SWD51" s="11"/>
      <c r="SWE51" s="12"/>
      <c r="SWF51" s="12"/>
      <c r="SWG51" s="12"/>
      <c r="SWH51" s="12"/>
      <c r="SWI51" s="13"/>
      <c r="SWJ51" s="13"/>
      <c r="SWK51" s="13"/>
      <c r="SWL51" s="14"/>
      <c r="SWM51" s="15"/>
      <c r="SWN51" s="16"/>
      <c r="SWO51" s="15"/>
      <c r="SWP51" s="16"/>
      <c r="SWQ51" s="17"/>
      <c r="SWR51" s="17"/>
      <c r="SWS51" s="17"/>
      <c r="SWT51" s="18"/>
      <c r="SWU51" s="10"/>
      <c r="SWV51" s="11"/>
      <c r="SWW51" s="11"/>
      <c r="SWX51" s="11"/>
      <c r="SWY51" s="11"/>
      <c r="SWZ51" s="12"/>
      <c r="SXA51" s="12"/>
      <c r="SXB51" s="12"/>
      <c r="SXC51" s="12"/>
      <c r="SXD51" s="13"/>
      <c r="SXE51" s="13"/>
      <c r="SXF51" s="13"/>
      <c r="SXG51" s="14"/>
      <c r="SXH51" s="15"/>
      <c r="SXI51" s="16"/>
      <c r="SXJ51" s="15"/>
      <c r="SXK51" s="16"/>
      <c r="SXL51" s="17"/>
      <c r="SXM51" s="17"/>
      <c r="SXN51" s="17"/>
      <c r="SXO51" s="18"/>
      <c r="SXP51" s="10"/>
      <c r="SXQ51" s="11"/>
      <c r="SXR51" s="11"/>
      <c r="SXS51" s="11"/>
      <c r="SXT51" s="11"/>
      <c r="SXU51" s="12"/>
      <c r="SXV51" s="12"/>
      <c r="SXW51" s="12"/>
      <c r="SXX51" s="12"/>
      <c r="SXY51" s="13"/>
      <c r="SXZ51" s="13"/>
      <c r="SYA51" s="13"/>
      <c r="SYB51" s="14"/>
      <c r="SYC51" s="15"/>
      <c r="SYD51" s="16"/>
      <c r="SYE51" s="15"/>
      <c r="SYF51" s="16"/>
      <c r="SYG51" s="17"/>
      <c r="SYH51" s="17"/>
      <c r="SYI51" s="17"/>
      <c r="SYJ51" s="18"/>
      <c r="SYK51" s="10"/>
      <c r="SYL51" s="11"/>
      <c r="SYM51" s="11"/>
      <c r="SYN51" s="11"/>
      <c r="SYO51" s="11"/>
      <c r="SYP51" s="12"/>
      <c r="SYQ51" s="12"/>
      <c r="SYR51" s="12"/>
      <c r="SYS51" s="12"/>
      <c r="SYT51" s="13"/>
      <c r="SYU51" s="13"/>
      <c r="SYV51" s="13"/>
      <c r="SYW51" s="14"/>
      <c r="SYX51" s="15"/>
      <c r="SYY51" s="16"/>
      <c r="SYZ51" s="15"/>
      <c r="SZA51" s="16"/>
      <c r="SZB51" s="17"/>
      <c r="SZC51" s="17"/>
      <c r="SZD51" s="17"/>
      <c r="SZE51" s="18"/>
      <c r="SZF51" s="10"/>
      <c r="SZG51" s="11"/>
      <c r="SZH51" s="11"/>
      <c r="SZI51" s="11"/>
      <c r="SZJ51" s="11"/>
      <c r="SZK51" s="12"/>
      <c r="SZL51" s="12"/>
      <c r="SZM51" s="12"/>
      <c r="SZN51" s="12"/>
      <c r="SZO51" s="13"/>
      <c r="SZP51" s="13"/>
      <c r="SZQ51" s="13"/>
      <c r="SZR51" s="14"/>
      <c r="SZS51" s="15"/>
      <c r="SZT51" s="16"/>
      <c r="SZU51" s="15"/>
      <c r="SZV51" s="16"/>
      <c r="SZW51" s="17"/>
      <c r="SZX51" s="17"/>
      <c r="SZY51" s="17"/>
      <c r="SZZ51" s="18"/>
      <c r="TAA51" s="10"/>
      <c r="TAB51" s="11"/>
      <c r="TAC51" s="11"/>
      <c r="TAD51" s="11"/>
      <c r="TAE51" s="11"/>
      <c r="TAF51" s="12"/>
      <c r="TAG51" s="12"/>
      <c r="TAH51" s="12"/>
      <c r="TAI51" s="12"/>
      <c r="TAJ51" s="13"/>
      <c r="TAK51" s="13"/>
      <c r="TAL51" s="13"/>
      <c r="TAM51" s="14"/>
      <c r="TAN51" s="15"/>
      <c r="TAO51" s="16"/>
      <c r="TAP51" s="15"/>
      <c r="TAQ51" s="16"/>
      <c r="TAR51" s="17"/>
      <c r="TAS51" s="17"/>
      <c r="TAT51" s="17"/>
      <c r="TAU51" s="18"/>
      <c r="TAV51" s="10"/>
      <c r="TAW51" s="11"/>
      <c r="TAX51" s="11"/>
      <c r="TAY51" s="11"/>
      <c r="TAZ51" s="11"/>
      <c r="TBA51" s="12"/>
      <c r="TBB51" s="12"/>
      <c r="TBC51" s="12"/>
      <c r="TBD51" s="12"/>
      <c r="TBE51" s="13"/>
      <c r="TBF51" s="13"/>
      <c r="TBG51" s="13"/>
      <c r="TBH51" s="14"/>
      <c r="TBI51" s="15"/>
      <c r="TBJ51" s="16"/>
      <c r="TBK51" s="15"/>
      <c r="TBL51" s="16"/>
      <c r="TBM51" s="17"/>
      <c r="TBN51" s="17"/>
      <c r="TBO51" s="17"/>
      <c r="TBP51" s="18"/>
      <c r="TBQ51" s="10"/>
      <c r="TBR51" s="11"/>
      <c r="TBS51" s="11"/>
      <c r="TBT51" s="11"/>
      <c r="TBU51" s="11"/>
      <c r="TBV51" s="12"/>
      <c r="TBW51" s="12"/>
      <c r="TBX51" s="12"/>
      <c r="TBY51" s="12"/>
      <c r="TBZ51" s="13"/>
      <c r="TCA51" s="13"/>
      <c r="TCB51" s="13"/>
      <c r="TCC51" s="14"/>
      <c r="TCD51" s="15"/>
      <c r="TCE51" s="16"/>
      <c r="TCF51" s="15"/>
      <c r="TCG51" s="16"/>
      <c r="TCH51" s="17"/>
      <c r="TCI51" s="17"/>
      <c r="TCJ51" s="17"/>
      <c r="TCK51" s="18"/>
      <c r="TCL51" s="10"/>
      <c r="TCM51" s="11"/>
      <c r="TCN51" s="11"/>
      <c r="TCO51" s="11"/>
      <c r="TCP51" s="11"/>
      <c r="TCQ51" s="12"/>
      <c r="TCR51" s="12"/>
      <c r="TCS51" s="12"/>
      <c r="TCT51" s="12"/>
      <c r="TCU51" s="13"/>
      <c r="TCV51" s="13"/>
      <c r="TCW51" s="13"/>
      <c r="TCX51" s="14"/>
      <c r="TCY51" s="15"/>
      <c r="TCZ51" s="16"/>
      <c r="TDA51" s="15"/>
      <c r="TDB51" s="16"/>
      <c r="TDC51" s="17"/>
      <c r="TDD51" s="17"/>
      <c r="TDE51" s="17"/>
      <c r="TDF51" s="18"/>
      <c r="TDG51" s="10"/>
      <c r="TDH51" s="11"/>
      <c r="TDI51" s="11"/>
      <c r="TDJ51" s="11"/>
      <c r="TDK51" s="11"/>
      <c r="TDL51" s="12"/>
      <c r="TDM51" s="12"/>
      <c r="TDN51" s="12"/>
      <c r="TDO51" s="12"/>
      <c r="TDP51" s="13"/>
      <c r="TDQ51" s="13"/>
      <c r="TDR51" s="13"/>
      <c r="TDS51" s="14"/>
      <c r="TDT51" s="15"/>
      <c r="TDU51" s="16"/>
      <c r="TDV51" s="15"/>
      <c r="TDW51" s="16"/>
      <c r="TDX51" s="17"/>
      <c r="TDY51" s="17"/>
      <c r="TDZ51" s="17"/>
      <c r="TEA51" s="18"/>
      <c r="TEB51" s="10"/>
      <c r="TEC51" s="11"/>
      <c r="TED51" s="11"/>
      <c r="TEE51" s="11"/>
      <c r="TEF51" s="11"/>
      <c r="TEG51" s="12"/>
      <c r="TEH51" s="12"/>
      <c r="TEI51" s="12"/>
      <c r="TEJ51" s="12"/>
      <c r="TEK51" s="13"/>
      <c r="TEL51" s="13"/>
      <c r="TEM51" s="13"/>
      <c r="TEN51" s="14"/>
      <c r="TEO51" s="15"/>
      <c r="TEP51" s="16"/>
      <c r="TEQ51" s="15"/>
      <c r="TER51" s="16"/>
      <c r="TES51" s="17"/>
      <c r="TET51" s="17"/>
      <c r="TEU51" s="17"/>
      <c r="TEV51" s="18"/>
      <c r="TEW51" s="10"/>
      <c r="TEX51" s="11"/>
      <c r="TEY51" s="11"/>
      <c r="TEZ51" s="11"/>
      <c r="TFA51" s="11"/>
      <c r="TFB51" s="12"/>
      <c r="TFC51" s="12"/>
      <c r="TFD51" s="12"/>
      <c r="TFE51" s="12"/>
      <c r="TFF51" s="13"/>
      <c r="TFG51" s="13"/>
      <c r="TFH51" s="13"/>
      <c r="TFI51" s="14"/>
      <c r="TFJ51" s="15"/>
      <c r="TFK51" s="16"/>
      <c r="TFL51" s="15"/>
      <c r="TFM51" s="16"/>
      <c r="TFN51" s="17"/>
      <c r="TFO51" s="17"/>
      <c r="TFP51" s="17"/>
      <c r="TFQ51" s="18"/>
      <c r="TFR51" s="10"/>
      <c r="TFS51" s="11"/>
      <c r="TFT51" s="11"/>
      <c r="TFU51" s="11"/>
      <c r="TFV51" s="11"/>
      <c r="TFW51" s="12"/>
      <c r="TFX51" s="12"/>
      <c r="TFY51" s="12"/>
      <c r="TFZ51" s="12"/>
      <c r="TGA51" s="13"/>
      <c r="TGB51" s="13"/>
      <c r="TGC51" s="13"/>
      <c r="TGD51" s="14"/>
      <c r="TGE51" s="15"/>
      <c r="TGF51" s="16"/>
      <c r="TGG51" s="15"/>
      <c r="TGH51" s="16"/>
      <c r="TGI51" s="17"/>
      <c r="TGJ51" s="17"/>
      <c r="TGK51" s="17"/>
      <c r="TGL51" s="18"/>
      <c r="TGM51" s="10"/>
      <c r="TGN51" s="11"/>
      <c r="TGO51" s="11"/>
      <c r="TGP51" s="11"/>
      <c r="TGQ51" s="11"/>
      <c r="TGR51" s="12"/>
      <c r="TGS51" s="12"/>
      <c r="TGT51" s="12"/>
      <c r="TGU51" s="12"/>
      <c r="TGV51" s="13"/>
      <c r="TGW51" s="13"/>
      <c r="TGX51" s="13"/>
      <c r="TGY51" s="14"/>
      <c r="TGZ51" s="15"/>
      <c r="THA51" s="16"/>
      <c r="THB51" s="15"/>
      <c r="THC51" s="16"/>
      <c r="THD51" s="17"/>
      <c r="THE51" s="17"/>
      <c r="THF51" s="17"/>
      <c r="THG51" s="18"/>
      <c r="THH51" s="10"/>
      <c r="THI51" s="11"/>
      <c r="THJ51" s="11"/>
      <c r="THK51" s="11"/>
      <c r="THL51" s="11"/>
      <c r="THM51" s="12"/>
      <c r="THN51" s="12"/>
      <c r="THO51" s="12"/>
      <c r="THP51" s="12"/>
      <c r="THQ51" s="13"/>
      <c r="THR51" s="13"/>
      <c r="THS51" s="13"/>
      <c r="THT51" s="14"/>
      <c r="THU51" s="15"/>
      <c r="THV51" s="16"/>
      <c r="THW51" s="15"/>
      <c r="THX51" s="16"/>
      <c r="THY51" s="17"/>
      <c r="THZ51" s="17"/>
      <c r="TIA51" s="17"/>
      <c r="TIB51" s="18"/>
      <c r="TIC51" s="10"/>
      <c r="TID51" s="11"/>
      <c r="TIE51" s="11"/>
      <c r="TIF51" s="11"/>
      <c r="TIG51" s="11"/>
      <c r="TIH51" s="12"/>
      <c r="TII51" s="12"/>
      <c r="TIJ51" s="12"/>
      <c r="TIK51" s="12"/>
      <c r="TIL51" s="13"/>
      <c r="TIM51" s="13"/>
      <c r="TIN51" s="13"/>
      <c r="TIO51" s="14"/>
      <c r="TIP51" s="15"/>
      <c r="TIQ51" s="16"/>
      <c r="TIR51" s="15"/>
      <c r="TIS51" s="16"/>
      <c r="TIT51" s="17"/>
      <c r="TIU51" s="17"/>
      <c r="TIV51" s="17"/>
      <c r="TIW51" s="18"/>
      <c r="TIX51" s="10"/>
      <c r="TIY51" s="11"/>
      <c r="TIZ51" s="11"/>
      <c r="TJA51" s="11"/>
      <c r="TJB51" s="11"/>
      <c r="TJC51" s="12"/>
      <c r="TJD51" s="12"/>
      <c r="TJE51" s="12"/>
      <c r="TJF51" s="12"/>
      <c r="TJG51" s="13"/>
      <c r="TJH51" s="13"/>
      <c r="TJI51" s="13"/>
      <c r="TJJ51" s="14"/>
      <c r="TJK51" s="15"/>
      <c r="TJL51" s="16"/>
      <c r="TJM51" s="15"/>
      <c r="TJN51" s="16"/>
      <c r="TJO51" s="17"/>
      <c r="TJP51" s="17"/>
      <c r="TJQ51" s="17"/>
      <c r="TJR51" s="18"/>
      <c r="TJS51" s="10"/>
      <c r="TJT51" s="11"/>
      <c r="TJU51" s="11"/>
      <c r="TJV51" s="11"/>
      <c r="TJW51" s="11"/>
      <c r="TJX51" s="12"/>
      <c r="TJY51" s="12"/>
      <c r="TJZ51" s="12"/>
      <c r="TKA51" s="12"/>
      <c r="TKB51" s="13"/>
      <c r="TKC51" s="13"/>
      <c r="TKD51" s="13"/>
      <c r="TKE51" s="14"/>
      <c r="TKF51" s="15"/>
      <c r="TKG51" s="16"/>
      <c r="TKH51" s="15"/>
      <c r="TKI51" s="16"/>
      <c r="TKJ51" s="17"/>
      <c r="TKK51" s="17"/>
      <c r="TKL51" s="17"/>
      <c r="TKM51" s="18"/>
      <c r="TKN51" s="10"/>
      <c r="TKO51" s="11"/>
      <c r="TKP51" s="11"/>
      <c r="TKQ51" s="11"/>
      <c r="TKR51" s="11"/>
      <c r="TKS51" s="12"/>
      <c r="TKT51" s="12"/>
      <c r="TKU51" s="12"/>
      <c r="TKV51" s="12"/>
      <c r="TKW51" s="13"/>
      <c r="TKX51" s="13"/>
      <c r="TKY51" s="13"/>
      <c r="TKZ51" s="14"/>
      <c r="TLA51" s="15"/>
      <c r="TLB51" s="16"/>
      <c r="TLC51" s="15"/>
      <c r="TLD51" s="16"/>
      <c r="TLE51" s="17"/>
      <c r="TLF51" s="17"/>
      <c r="TLG51" s="17"/>
      <c r="TLH51" s="18"/>
      <c r="TLI51" s="10"/>
      <c r="TLJ51" s="11"/>
      <c r="TLK51" s="11"/>
      <c r="TLL51" s="11"/>
      <c r="TLM51" s="11"/>
      <c r="TLN51" s="12"/>
      <c r="TLO51" s="12"/>
      <c r="TLP51" s="12"/>
      <c r="TLQ51" s="12"/>
      <c r="TLR51" s="13"/>
      <c r="TLS51" s="13"/>
      <c r="TLT51" s="13"/>
      <c r="TLU51" s="14"/>
      <c r="TLV51" s="15"/>
      <c r="TLW51" s="16"/>
      <c r="TLX51" s="15"/>
      <c r="TLY51" s="16"/>
      <c r="TLZ51" s="17"/>
      <c r="TMA51" s="17"/>
      <c r="TMB51" s="17"/>
      <c r="TMC51" s="18"/>
      <c r="TMD51" s="10"/>
      <c r="TME51" s="11"/>
      <c r="TMF51" s="11"/>
      <c r="TMG51" s="11"/>
      <c r="TMH51" s="11"/>
      <c r="TMI51" s="12"/>
      <c r="TMJ51" s="12"/>
      <c r="TMK51" s="12"/>
      <c r="TML51" s="12"/>
      <c r="TMM51" s="13"/>
      <c r="TMN51" s="13"/>
      <c r="TMO51" s="13"/>
      <c r="TMP51" s="14"/>
      <c r="TMQ51" s="15"/>
      <c r="TMR51" s="16"/>
      <c r="TMS51" s="15"/>
      <c r="TMT51" s="16"/>
      <c r="TMU51" s="17"/>
      <c r="TMV51" s="17"/>
      <c r="TMW51" s="17"/>
      <c r="TMX51" s="18"/>
      <c r="TMY51" s="10"/>
      <c r="TMZ51" s="11"/>
      <c r="TNA51" s="11"/>
      <c r="TNB51" s="11"/>
      <c r="TNC51" s="11"/>
      <c r="TND51" s="12"/>
      <c r="TNE51" s="12"/>
      <c r="TNF51" s="12"/>
      <c r="TNG51" s="12"/>
      <c r="TNH51" s="13"/>
      <c r="TNI51" s="13"/>
      <c r="TNJ51" s="13"/>
      <c r="TNK51" s="14"/>
      <c r="TNL51" s="15"/>
      <c r="TNM51" s="16"/>
      <c r="TNN51" s="15"/>
      <c r="TNO51" s="16"/>
      <c r="TNP51" s="17"/>
      <c r="TNQ51" s="17"/>
      <c r="TNR51" s="17"/>
      <c r="TNS51" s="18"/>
      <c r="TNT51" s="10"/>
      <c r="TNU51" s="11"/>
      <c r="TNV51" s="11"/>
      <c r="TNW51" s="11"/>
      <c r="TNX51" s="11"/>
      <c r="TNY51" s="12"/>
      <c r="TNZ51" s="12"/>
      <c r="TOA51" s="12"/>
      <c r="TOB51" s="12"/>
      <c r="TOC51" s="13"/>
      <c r="TOD51" s="13"/>
      <c r="TOE51" s="13"/>
      <c r="TOF51" s="14"/>
      <c r="TOG51" s="15"/>
      <c r="TOH51" s="16"/>
      <c r="TOI51" s="15"/>
      <c r="TOJ51" s="16"/>
      <c r="TOK51" s="17"/>
      <c r="TOL51" s="17"/>
      <c r="TOM51" s="17"/>
      <c r="TON51" s="18"/>
      <c r="TOO51" s="10"/>
      <c r="TOP51" s="11"/>
      <c r="TOQ51" s="11"/>
      <c r="TOR51" s="11"/>
      <c r="TOS51" s="11"/>
      <c r="TOT51" s="12"/>
      <c r="TOU51" s="12"/>
      <c r="TOV51" s="12"/>
      <c r="TOW51" s="12"/>
      <c r="TOX51" s="13"/>
      <c r="TOY51" s="13"/>
      <c r="TOZ51" s="13"/>
      <c r="TPA51" s="14"/>
      <c r="TPB51" s="15"/>
      <c r="TPC51" s="16"/>
      <c r="TPD51" s="15"/>
      <c r="TPE51" s="16"/>
      <c r="TPF51" s="17"/>
      <c r="TPG51" s="17"/>
      <c r="TPH51" s="17"/>
      <c r="TPI51" s="18"/>
      <c r="TPJ51" s="10"/>
      <c r="TPK51" s="11"/>
      <c r="TPL51" s="11"/>
      <c r="TPM51" s="11"/>
      <c r="TPN51" s="11"/>
      <c r="TPO51" s="12"/>
      <c r="TPP51" s="12"/>
      <c r="TPQ51" s="12"/>
      <c r="TPR51" s="12"/>
      <c r="TPS51" s="13"/>
      <c r="TPT51" s="13"/>
      <c r="TPU51" s="13"/>
      <c r="TPV51" s="14"/>
      <c r="TPW51" s="15"/>
      <c r="TPX51" s="16"/>
      <c r="TPY51" s="15"/>
      <c r="TPZ51" s="16"/>
      <c r="TQA51" s="17"/>
      <c r="TQB51" s="17"/>
      <c r="TQC51" s="17"/>
      <c r="TQD51" s="18"/>
      <c r="TQE51" s="10"/>
      <c r="TQF51" s="11"/>
      <c r="TQG51" s="11"/>
      <c r="TQH51" s="11"/>
      <c r="TQI51" s="11"/>
      <c r="TQJ51" s="12"/>
      <c r="TQK51" s="12"/>
      <c r="TQL51" s="12"/>
      <c r="TQM51" s="12"/>
      <c r="TQN51" s="13"/>
      <c r="TQO51" s="13"/>
      <c r="TQP51" s="13"/>
      <c r="TQQ51" s="14"/>
      <c r="TQR51" s="15"/>
      <c r="TQS51" s="16"/>
      <c r="TQT51" s="15"/>
      <c r="TQU51" s="16"/>
      <c r="TQV51" s="17"/>
      <c r="TQW51" s="17"/>
      <c r="TQX51" s="17"/>
      <c r="TQY51" s="18"/>
      <c r="TQZ51" s="10"/>
      <c r="TRA51" s="11"/>
      <c r="TRB51" s="11"/>
      <c r="TRC51" s="11"/>
      <c r="TRD51" s="11"/>
      <c r="TRE51" s="12"/>
      <c r="TRF51" s="12"/>
      <c r="TRG51" s="12"/>
      <c r="TRH51" s="12"/>
      <c r="TRI51" s="13"/>
      <c r="TRJ51" s="13"/>
      <c r="TRK51" s="13"/>
      <c r="TRL51" s="14"/>
      <c r="TRM51" s="15"/>
      <c r="TRN51" s="16"/>
      <c r="TRO51" s="15"/>
      <c r="TRP51" s="16"/>
      <c r="TRQ51" s="17"/>
      <c r="TRR51" s="17"/>
      <c r="TRS51" s="17"/>
      <c r="TRT51" s="18"/>
      <c r="TRU51" s="10"/>
      <c r="TRV51" s="11"/>
      <c r="TRW51" s="11"/>
      <c r="TRX51" s="11"/>
      <c r="TRY51" s="11"/>
      <c r="TRZ51" s="12"/>
      <c r="TSA51" s="12"/>
      <c r="TSB51" s="12"/>
      <c r="TSC51" s="12"/>
      <c r="TSD51" s="13"/>
      <c r="TSE51" s="13"/>
      <c r="TSF51" s="13"/>
      <c r="TSG51" s="14"/>
      <c r="TSH51" s="15"/>
      <c r="TSI51" s="16"/>
      <c r="TSJ51" s="15"/>
      <c r="TSK51" s="16"/>
      <c r="TSL51" s="17"/>
      <c r="TSM51" s="17"/>
      <c r="TSN51" s="17"/>
      <c r="TSO51" s="18"/>
      <c r="TSP51" s="10"/>
      <c r="TSQ51" s="11"/>
      <c r="TSR51" s="11"/>
      <c r="TSS51" s="11"/>
      <c r="TST51" s="11"/>
      <c r="TSU51" s="12"/>
      <c r="TSV51" s="12"/>
      <c r="TSW51" s="12"/>
      <c r="TSX51" s="12"/>
      <c r="TSY51" s="13"/>
      <c r="TSZ51" s="13"/>
      <c r="TTA51" s="13"/>
      <c r="TTB51" s="14"/>
      <c r="TTC51" s="15"/>
      <c r="TTD51" s="16"/>
      <c r="TTE51" s="15"/>
      <c r="TTF51" s="16"/>
      <c r="TTG51" s="17"/>
      <c r="TTH51" s="17"/>
      <c r="TTI51" s="17"/>
      <c r="TTJ51" s="18"/>
      <c r="TTK51" s="10"/>
      <c r="TTL51" s="11"/>
      <c r="TTM51" s="11"/>
      <c r="TTN51" s="11"/>
      <c r="TTO51" s="11"/>
      <c r="TTP51" s="12"/>
      <c r="TTQ51" s="12"/>
      <c r="TTR51" s="12"/>
      <c r="TTS51" s="12"/>
      <c r="TTT51" s="13"/>
      <c r="TTU51" s="13"/>
      <c r="TTV51" s="13"/>
      <c r="TTW51" s="14"/>
      <c r="TTX51" s="15"/>
      <c r="TTY51" s="16"/>
      <c r="TTZ51" s="15"/>
      <c r="TUA51" s="16"/>
      <c r="TUB51" s="17"/>
      <c r="TUC51" s="17"/>
      <c r="TUD51" s="17"/>
      <c r="TUE51" s="18"/>
      <c r="TUF51" s="10"/>
      <c r="TUG51" s="11"/>
      <c r="TUH51" s="11"/>
      <c r="TUI51" s="11"/>
      <c r="TUJ51" s="11"/>
      <c r="TUK51" s="12"/>
      <c r="TUL51" s="12"/>
      <c r="TUM51" s="12"/>
      <c r="TUN51" s="12"/>
      <c r="TUO51" s="13"/>
      <c r="TUP51" s="13"/>
      <c r="TUQ51" s="13"/>
      <c r="TUR51" s="14"/>
      <c r="TUS51" s="15"/>
      <c r="TUT51" s="16"/>
      <c r="TUU51" s="15"/>
      <c r="TUV51" s="16"/>
      <c r="TUW51" s="17"/>
      <c r="TUX51" s="17"/>
      <c r="TUY51" s="17"/>
      <c r="TUZ51" s="18"/>
      <c r="TVA51" s="10"/>
      <c r="TVB51" s="11"/>
      <c r="TVC51" s="11"/>
      <c r="TVD51" s="11"/>
      <c r="TVE51" s="11"/>
      <c r="TVF51" s="12"/>
      <c r="TVG51" s="12"/>
      <c r="TVH51" s="12"/>
      <c r="TVI51" s="12"/>
      <c r="TVJ51" s="13"/>
      <c r="TVK51" s="13"/>
      <c r="TVL51" s="13"/>
      <c r="TVM51" s="14"/>
      <c r="TVN51" s="15"/>
      <c r="TVO51" s="16"/>
      <c r="TVP51" s="15"/>
      <c r="TVQ51" s="16"/>
      <c r="TVR51" s="17"/>
      <c r="TVS51" s="17"/>
      <c r="TVT51" s="17"/>
      <c r="TVU51" s="18"/>
      <c r="TVV51" s="10"/>
      <c r="TVW51" s="11"/>
      <c r="TVX51" s="11"/>
      <c r="TVY51" s="11"/>
      <c r="TVZ51" s="11"/>
      <c r="TWA51" s="12"/>
      <c r="TWB51" s="12"/>
      <c r="TWC51" s="12"/>
      <c r="TWD51" s="12"/>
      <c r="TWE51" s="13"/>
      <c r="TWF51" s="13"/>
      <c r="TWG51" s="13"/>
      <c r="TWH51" s="14"/>
      <c r="TWI51" s="15"/>
      <c r="TWJ51" s="16"/>
      <c r="TWK51" s="15"/>
      <c r="TWL51" s="16"/>
      <c r="TWM51" s="17"/>
      <c r="TWN51" s="17"/>
      <c r="TWO51" s="17"/>
      <c r="TWP51" s="18"/>
      <c r="TWQ51" s="10"/>
      <c r="TWR51" s="11"/>
      <c r="TWS51" s="11"/>
      <c r="TWT51" s="11"/>
      <c r="TWU51" s="11"/>
      <c r="TWV51" s="12"/>
      <c r="TWW51" s="12"/>
      <c r="TWX51" s="12"/>
      <c r="TWY51" s="12"/>
      <c r="TWZ51" s="13"/>
      <c r="TXA51" s="13"/>
      <c r="TXB51" s="13"/>
      <c r="TXC51" s="14"/>
      <c r="TXD51" s="15"/>
      <c r="TXE51" s="16"/>
      <c r="TXF51" s="15"/>
      <c r="TXG51" s="16"/>
      <c r="TXH51" s="17"/>
      <c r="TXI51" s="17"/>
      <c r="TXJ51" s="17"/>
      <c r="TXK51" s="18"/>
      <c r="TXL51" s="10"/>
      <c r="TXM51" s="11"/>
      <c r="TXN51" s="11"/>
      <c r="TXO51" s="11"/>
      <c r="TXP51" s="11"/>
      <c r="TXQ51" s="12"/>
      <c r="TXR51" s="12"/>
      <c r="TXS51" s="12"/>
      <c r="TXT51" s="12"/>
      <c r="TXU51" s="13"/>
      <c r="TXV51" s="13"/>
      <c r="TXW51" s="13"/>
      <c r="TXX51" s="14"/>
      <c r="TXY51" s="15"/>
      <c r="TXZ51" s="16"/>
      <c r="TYA51" s="15"/>
      <c r="TYB51" s="16"/>
      <c r="TYC51" s="17"/>
      <c r="TYD51" s="17"/>
      <c r="TYE51" s="17"/>
      <c r="TYF51" s="18"/>
      <c r="TYG51" s="10"/>
      <c r="TYH51" s="11"/>
      <c r="TYI51" s="11"/>
      <c r="TYJ51" s="11"/>
      <c r="TYK51" s="11"/>
      <c r="TYL51" s="12"/>
      <c r="TYM51" s="12"/>
      <c r="TYN51" s="12"/>
      <c r="TYO51" s="12"/>
      <c r="TYP51" s="13"/>
      <c r="TYQ51" s="13"/>
      <c r="TYR51" s="13"/>
      <c r="TYS51" s="14"/>
      <c r="TYT51" s="15"/>
      <c r="TYU51" s="16"/>
      <c r="TYV51" s="15"/>
      <c r="TYW51" s="16"/>
      <c r="TYX51" s="17"/>
      <c r="TYY51" s="17"/>
      <c r="TYZ51" s="17"/>
      <c r="TZA51" s="18"/>
      <c r="TZB51" s="10"/>
      <c r="TZC51" s="11"/>
      <c r="TZD51" s="11"/>
      <c r="TZE51" s="11"/>
      <c r="TZF51" s="11"/>
      <c r="TZG51" s="12"/>
      <c r="TZH51" s="12"/>
      <c r="TZI51" s="12"/>
      <c r="TZJ51" s="12"/>
      <c r="TZK51" s="13"/>
      <c r="TZL51" s="13"/>
      <c r="TZM51" s="13"/>
      <c r="TZN51" s="14"/>
      <c r="TZO51" s="15"/>
      <c r="TZP51" s="16"/>
      <c r="TZQ51" s="15"/>
      <c r="TZR51" s="16"/>
      <c r="TZS51" s="17"/>
      <c r="TZT51" s="17"/>
      <c r="TZU51" s="17"/>
      <c r="TZV51" s="18"/>
      <c r="TZW51" s="10"/>
      <c r="TZX51" s="11"/>
      <c r="TZY51" s="11"/>
      <c r="TZZ51" s="11"/>
      <c r="UAA51" s="11"/>
      <c r="UAB51" s="12"/>
      <c r="UAC51" s="12"/>
      <c r="UAD51" s="12"/>
      <c r="UAE51" s="12"/>
      <c r="UAF51" s="13"/>
      <c r="UAG51" s="13"/>
      <c r="UAH51" s="13"/>
      <c r="UAI51" s="14"/>
      <c r="UAJ51" s="15"/>
      <c r="UAK51" s="16"/>
      <c r="UAL51" s="15"/>
      <c r="UAM51" s="16"/>
      <c r="UAN51" s="17"/>
      <c r="UAO51" s="17"/>
      <c r="UAP51" s="17"/>
      <c r="UAQ51" s="18"/>
      <c r="UAR51" s="10"/>
      <c r="UAS51" s="11"/>
      <c r="UAT51" s="11"/>
      <c r="UAU51" s="11"/>
      <c r="UAV51" s="11"/>
      <c r="UAW51" s="12"/>
      <c r="UAX51" s="12"/>
      <c r="UAY51" s="12"/>
      <c r="UAZ51" s="12"/>
      <c r="UBA51" s="13"/>
      <c r="UBB51" s="13"/>
      <c r="UBC51" s="13"/>
      <c r="UBD51" s="14"/>
      <c r="UBE51" s="15"/>
      <c r="UBF51" s="16"/>
      <c r="UBG51" s="15"/>
      <c r="UBH51" s="16"/>
      <c r="UBI51" s="17"/>
      <c r="UBJ51" s="17"/>
      <c r="UBK51" s="17"/>
      <c r="UBL51" s="18"/>
      <c r="UBM51" s="10"/>
      <c r="UBN51" s="11"/>
      <c r="UBO51" s="11"/>
      <c r="UBP51" s="11"/>
      <c r="UBQ51" s="11"/>
      <c r="UBR51" s="12"/>
      <c r="UBS51" s="12"/>
      <c r="UBT51" s="12"/>
      <c r="UBU51" s="12"/>
      <c r="UBV51" s="13"/>
      <c r="UBW51" s="13"/>
      <c r="UBX51" s="13"/>
      <c r="UBY51" s="14"/>
      <c r="UBZ51" s="15"/>
      <c r="UCA51" s="16"/>
      <c r="UCB51" s="15"/>
      <c r="UCC51" s="16"/>
      <c r="UCD51" s="17"/>
      <c r="UCE51" s="17"/>
      <c r="UCF51" s="17"/>
      <c r="UCG51" s="18"/>
      <c r="UCH51" s="10"/>
      <c r="UCI51" s="11"/>
      <c r="UCJ51" s="11"/>
      <c r="UCK51" s="11"/>
      <c r="UCL51" s="11"/>
      <c r="UCM51" s="12"/>
      <c r="UCN51" s="12"/>
      <c r="UCO51" s="12"/>
      <c r="UCP51" s="12"/>
      <c r="UCQ51" s="13"/>
      <c r="UCR51" s="13"/>
      <c r="UCS51" s="13"/>
      <c r="UCT51" s="14"/>
      <c r="UCU51" s="15"/>
      <c r="UCV51" s="16"/>
      <c r="UCW51" s="15"/>
      <c r="UCX51" s="16"/>
      <c r="UCY51" s="17"/>
      <c r="UCZ51" s="17"/>
      <c r="UDA51" s="17"/>
      <c r="UDB51" s="18"/>
      <c r="UDC51" s="10"/>
      <c r="UDD51" s="11"/>
      <c r="UDE51" s="11"/>
      <c r="UDF51" s="11"/>
      <c r="UDG51" s="11"/>
      <c r="UDH51" s="12"/>
      <c r="UDI51" s="12"/>
      <c r="UDJ51" s="12"/>
      <c r="UDK51" s="12"/>
      <c r="UDL51" s="13"/>
      <c r="UDM51" s="13"/>
      <c r="UDN51" s="13"/>
      <c r="UDO51" s="14"/>
      <c r="UDP51" s="15"/>
      <c r="UDQ51" s="16"/>
      <c r="UDR51" s="15"/>
      <c r="UDS51" s="16"/>
      <c r="UDT51" s="17"/>
      <c r="UDU51" s="17"/>
      <c r="UDV51" s="17"/>
      <c r="UDW51" s="18"/>
      <c r="UDX51" s="10"/>
      <c r="UDY51" s="11"/>
      <c r="UDZ51" s="11"/>
      <c r="UEA51" s="11"/>
      <c r="UEB51" s="11"/>
      <c r="UEC51" s="12"/>
      <c r="UED51" s="12"/>
      <c r="UEE51" s="12"/>
      <c r="UEF51" s="12"/>
      <c r="UEG51" s="13"/>
      <c r="UEH51" s="13"/>
      <c r="UEI51" s="13"/>
      <c r="UEJ51" s="14"/>
      <c r="UEK51" s="15"/>
      <c r="UEL51" s="16"/>
      <c r="UEM51" s="15"/>
      <c r="UEN51" s="16"/>
      <c r="UEO51" s="17"/>
      <c r="UEP51" s="17"/>
      <c r="UEQ51" s="17"/>
      <c r="UER51" s="18"/>
      <c r="UES51" s="10"/>
      <c r="UET51" s="11"/>
      <c r="UEU51" s="11"/>
      <c r="UEV51" s="11"/>
      <c r="UEW51" s="11"/>
      <c r="UEX51" s="12"/>
      <c r="UEY51" s="12"/>
      <c r="UEZ51" s="12"/>
      <c r="UFA51" s="12"/>
      <c r="UFB51" s="13"/>
      <c r="UFC51" s="13"/>
      <c r="UFD51" s="13"/>
      <c r="UFE51" s="14"/>
      <c r="UFF51" s="15"/>
      <c r="UFG51" s="16"/>
      <c r="UFH51" s="15"/>
      <c r="UFI51" s="16"/>
      <c r="UFJ51" s="17"/>
      <c r="UFK51" s="17"/>
      <c r="UFL51" s="17"/>
      <c r="UFM51" s="18"/>
      <c r="UFN51" s="10"/>
      <c r="UFO51" s="11"/>
      <c r="UFP51" s="11"/>
      <c r="UFQ51" s="11"/>
      <c r="UFR51" s="11"/>
      <c r="UFS51" s="12"/>
      <c r="UFT51" s="12"/>
      <c r="UFU51" s="12"/>
      <c r="UFV51" s="12"/>
      <c r="UFW51" s="13"/>
      <c r="UFX51" s="13"/>
      <c r="UFY51" s="13"/>
      <c r="UFZ51" s="14"/>
      <c r="UGA51" s="15"/>
      <c r="UGB51" s="16"/>
      <c r="UGC51" s="15"/>
      <c r="UGD51" s="16"/>
      <c r="UGE51" s="17"/>
      <c r="UGF51" s="17"/>
      <c r="UGG51" s="17"/>
      <c r="UGH51" s="18"/>
      <c r="UGI51" s="10"/>
      <c r="UGJ51" s="11"/>
      <c r="UGK51" s="11"/>
      <c r="UGL51" s="11"/>
      <c r="UGM51" s="11"/>
      <c r="UGN51" s="12"/>
      <c r="UGO51" s="12"/>
      <c r="UGP51" s="12"/>
      <c r="UGQ51" s="12"/>
      <c r="UGR51" s="13"/>
      <c r="UGS51" s="13"/>
      <c r="UGT51" s="13"/>
      <c r="UGU51" s="14"/>
      <c r="UGV51" s="15"/>
      <c r="UGW51" s="16"/>
      <c r="UGX51" s="15"/>
      <c r="UGY51" s="16"/>
      <c r="UGZ51" s="17"/>
      <c r="UHA51" s="17"/>
      <c r="UHB51" s="17"/>
      <c r="UHC51" s="18"/>
      <c r="UHD51" s="10"/>
      <c r="UHE51" s="11"/>
      <c r="UHF51" s="11"/>
      <c r="UHG51" s="11"/>
      <c r="UHH51" s="11"/>
      <c r="UHI51" s="12"/>
      <c r="UHJ51" s="12"/>
      <c r="UHK51" s="12"/>
      <c r="UHL51" s="12"/>
      <c r="UHM51" s="13"/>
      <c r="UHN51" s="13"/>
      <c r="UHO51" s="13"/>
      <c r="UHP51" s="14"/>
      <c r="UHQ51" s="15"/>
      <c r="UHR51" s="16"/>
      <c r="UHS51" s="15"/>
      <c r="UHT51" s="16"/>
      <c r="UHU51" s="17"/>
      <c r="UHV51" s="17"/>
      <c r="UHW51" s="17"/>
      <c r="UHX51" s="18"/>
      <c r="UHY51" s="10"/>
      <c r="UHZ51" s="11"/>
      <c r="UIA51" s="11"/>
      <c r="UIB51" s="11"/>
      <c r="UIC51" s="11"/>
      <c r="UID51" s="12"/>
      <c r="UIE51" s="12"/>
      <c r="UIF51" s="12"/>
      <c r="UIG51" s="12"/>
      <c r="UIH51" s="13"/>
      <c r="UII51" s="13"/>
      <c r="UIJ51" s="13"/>
      <c r="UIK51" s="14"/>
      <c r="UIL51" s="15"/>
      <c r="UIM51" s="16"/>
      <c r="UIN51" s="15"/>
      <c r="UIO51" s="16"/>
      <c r="UIP51" s="17"/>
      <c r="UIQ51" s="17"/>
      <c r="UIR51" s="17"/>
      <c r="UIS51" s="18"/>
      <c r="UIT51" s="10"/>
      <c r="UIU51" s="11"/>
      <c r="UIV51" s="11"/>
      <c r="UIW51" s="11"/>
      <c r="UIX51" s="11"/>
      <c r="UIY51" s="12"/>
      <c r="UIZ51" s="12"/>
      <c r="UJA51" s="12"/>
      <c r="UJB51" s="12"/>
      <c r="UJC51" s="13"/>
      <c r="UJD51" s="13"/>
      <c r="UJE51" s="13"/>
      <c r="UJF51" s="14"/>
      <c r="UJG51" s="15"/>
      <c r="UJH51" s="16"/>
      <c r="UJI51" s="15"/>
      <c r="UJJ51" s="16"/>
      <c r="UJK51" s="17"/>
      <c r="UJL51" s="17"/>
      <c r="UJM51" s="17"/>
      <c r="UJN51" s="18"/>
      <c r="UJO51" s="10"/>
      <c r="UJP51" s="11"/>
      <c r="UJQ51" s="11"/>
      <c r="UJR51" s="11"/>
      <c r="UJS51" s="11"/>
      <c r="UJT51" s="12"/>
      <c r="UJU51" s="12"/>
      <c r="UJV51" s="12"/>
      <c r="UJW51" s="12"/>
      <c r="UJX51" s="13"/>
      <c r="UJY51" s="13"/>
      <c r="UJZ51" s="13"/>
      <c r="UKA51" s="14"/>
      <c r="UKB51" s="15"/>
      <c r="UKC51" s="16"/>
      <c r="UKD51" s="15"/>
      <c r="UKE51" s="16"/>
      <c r="UKF51" s="17"/>
      <c r="UKG51" s="17"/>
      <c r="UKH51" s="17"/>
      <c r="UKI51" s="18"/>
      <c r="UKJ51" s="10"/>
      <c r="UKK51" s="11"/>
      <c r="UKL51" s="11"/>
      <c r="UKM51" s="11"/>
      <c r="UKN51" s="11"/>
      <c r="UKO51" s="12"/>
      <c r="UKP51" s="12"/>
      <c r="UKQ51" s="12"/>
      <c r="UKR51" s="12"/>
      <c r="UKS51" s="13"/>
      <c r="UKT51" s="13"/>
      <c r="UKU51" s="13"/>
      <c r="UKV51" s="14"/>
      <c r="UKW51" s="15"/>
      <c r="UKX51" s="16"/>
      <c r="UKY51" s="15"/>
      <c r="UKZ51" s="16"/>
      <c r="ULA51" s="17"/>
      <c r="ULB51" s="17"/>
      <c r="ULC51" s="17"/>
      <c r="ULD51" s="18"/>
      <c r="ULE51" s="10"/>
      <c r="ULF51" s="11"/>
      <c r="ULG51" s="11"/>
      <c r="ULH51" s="11"/>
      <c r="ULI51" s="11"/>
      <c r="ULJ51" s="12"/>
      <c r="ULK51" s="12"/>
      <c r="ULL51" s="12"/>
      <c r="ULM51" s="12"/>
      <c r="ULN51" s="13"/>
      <c r="ULO51" s="13"/>
      <c r="ULP51" s="13"/>
      <c r="ULQ51" s="14"/>
      <c r="ULR51" s="15"/>
      <c r="ULS51" s="16"/>
      <c r="ULT51" s="15"/>
      <c r="ULU51" s="16"/>
      <c r="ULV51" s="17"/>
      <c r="ULW51" s="17"/>
      <c r="ULX51" s="17"/>
      <c r="ULY51" s="18"/>
      <c r="ULZ51" s="10"/>
      <c r="UMA51" s="11"/>
      <c r="UMB51" s="11"/>
      <c r="UMC51" s="11"/>
      <c r="UMD51" s="11"/>
      <c r="UME51" s="12"/>
      <c r="UMF51" s="12"/>
      <c r="UMG51" s="12"/>
      <c r="UMH51" s="12"/>
      <c r="UMI51" s="13"/>
      <c r="UMJ51" s="13"/>
      <c r="UMK51" s="13"/>
      <c r="UML51" s="14"/>
      <c r="UMM51" s="15"/>
      <c r="UMN51" s="16"/>
      <c r="UMO51" s="15"/>
      <c r="UMP51" s="16"/>
      <c r="UMQ51" s="17"/>
      <c r="UMR51" s="17"/>
      <c r="UMS51" s="17"/>
      <c r="UMT51" s="18"/>
      <c r="UMU51" s="10"/>
      <c r="UMV51" s="11"/>
      <c r="UMW51" s="11"/>
      <c r="UMX51" s="11"/>
      <c r="UMY51" s="11"/>
      <c r="UMZ51" s="12"/>
      <c r="UNA51" s="12"/>
      <c r="UNB51" s="12"/>
      <c r="UNC51" s="12"/>
      <c r="UND51" s="13"/>
      <c r="UNE51" s="13"/>
      <c r="UNF51" s="13"/>
      <c r="UNG51" s="14"/>
      <c r="UNH51" s="15"/>
      <c r="UNI51" s="16"/>
      <c r="UNJ51" s="15"/>
      <c r="UNK51" s="16"/>
      <c r="UNL51" s="17"/>
      <c r="UNM51" s="17"/>
      <c r="UNN51" s="17"/>
      <c r="UNO51" s="18"/>
      <c r="UNP51" s="10"/>
      <c r="UNQ51" s="11"/>
      <c r="UNR51" s="11"/>
      <c r="UNS51" s="11"/>
      <c r="UNT51" s="11"/>
      <c r="UNU51" s="12"/>
      <c r="UNV51" s="12"/>
      <c r="UNW51" s="12"/>
      <c r="UNX51" s="12"/>
      <c r="UNY51" s="13"/>
      <c r="UNZ51" s="13"/>
      <c r="UOA51" s="13"/>
      <c r="UOB51" s="14"/>
      <c r="UOC51" s="15"/>
      <c r="UOD51" s="16"/>
      <c r="UOE51" s="15"/>
      <c r="UOF51" s="16"/>
      <c r="UOG51" s="17"/>
      <c r="UOH51" s="17"/>
      <c r="UOI51" s="17"/>
      <c r="UOJ51" s="18"/>
      <c r="UOK51" s="10"/>
      <c r="UOL51" s="11"/>
      <c r="UOM51" s="11"/>
      <c r="UON51" s="11"/>
      <c r="UOO51" s="11"/>
      <c r="UOP51" s="12"/>
      <c r="UOQ51" s="12"/>
      <c r="UOR51" s="12"/>
      <c r="UOS51" s="12"/>
      <c r="UOT51" s="13"/>
      <c r="UOU51" s="13"/>
      <c r="UOV51" s="13"/>
      <c r="UOW51" s="14"/>
      <c r="UOX51" s="15"/>
      <c r="UOY51" s="16"/>
      <c r="UOZ51" s="15"/>
      <c r="UPA51" s="16"/>
      <c r="UPB51" s="17"/>
      <c r="UPC51" s="17"/>
      <c r="UPD51" s="17"/>
      <c r="UPE51" s="18"/>
      <c r="UPF51" s="10"/>
      <c r="UPG51" s="11"/>
      <c r="UPH51" s="11"/>
      <c r="UPI51" s="11"/>
      <c r="UPJ51" s="11"/>
      <c r="UPK51" s="12"/>
      <c r="UPL51" s="12"/>
      <c r="UPM51" s="12"/>
      <c r="UPN51" s="12"/>
      <c r="UPO51" s="13"/>
      <c r="UPP51" s="13"/>
      <c r="UPQ51" s="13"/>
      <c r="UPR51" s="14"/>
      <c r="UPS51" s="15"/>
      <c r="UPT51" s="16"/>
      <c r="UPU51" s="15"/>
      <c r="UPV51" s="16"/>
      <c r="UPW51" s="17"/>
      <c r="UPX51" s="17"/>
      <c r="UPY51" s="17"/>
      <c r="UPZ51" s="18"/>
      <c r="UQA51" s="10"/>
      <c r="UQB51" s="11"/>
      <c r="UQC51" s="11"/>
      <c r="UQD51" s="11"/>
      <c r="UQE51" s="11"/>
      <c r="UQF51" s="12"/>
      <c r="UQG51" s="12"/>
      <c r="UQH51" s="12"/>
      <c r="UQI51" s="12"/>
      <c r="UQJ51" s="13"/>
      <c r="UQK51" s="13"/>
      <c r="UQL51" s="13"/>
      <c r="UQM51" s="14"/>
      <c r="UQN51" s="15"/>
      <c r="UQO51" s="16"/>
      <c r="UQP51" s="15"/>
      <c r="UQQ51" s="16"/>
      <c r="UQR51" s="17"/>
      <c r="UQS51" s="17"/>
      <c r="UQT51" s="17"/>
      <c r="UQU51" s="18"/>
      <c r="UQV51" s="10"/>
      <c r="UQW51" s="11"/>
      <c r="UQX51" s="11"/>
      <c r="UQY51" s="11"/>
      <c r="UQZ51" s="11"/>
      <c r="URA51" s="12"/>
      <c r="URB51" s="12"/>
      <c r="URC51" s="12"/>
      <c r="URD51" s="12"/>
      <c r="URE51" s="13"/>
      <c r="URF51" s="13"/>
      <c r="URG51" s="13"/>
      <c r="URH51" s="14"/>
      <c r="URI51" s="15"/>
      <c r="URJ51" s="16"/>
      <c r="URK51" s="15"/>
      <c r="URL51" s="16"/>
      <c r="URM51" s="17"/>
      <c r="URN51" s="17"/>
      <c r="URO51" s="17"/>
      <c r="URP51" s="18"/>
      <c r="URQ51" s="10"/>
      <c r="URR51" s="11"/>
      <c r="URS51" s="11"/>
      <c r="URT51" s="11"/>
      <c r="URU51" s="11"/>
      <c r="URV51" s="12"/>
      <c r="URW51" s="12"/>
      <c r="URX51" s="12"/>
      <c r="URY51" s="12"/>
      <c r="URZ51" s="13"/>
      <c r="USA51" s="13"/>
      <c r="USB51" s="13"/>
      <c r="USC51" s="14"/>
      <c r="USD51" s="15"/>
      <c r="USE51" s="16"/>
      <c r="USF51" s="15"/>
      <c r="USG51" s="16"/>
      <c r="USH51" s="17"/>
      <c r="USI51" s="17"/>
      <c r="USJ51" s="17"/>
      <c r="USK51" s="18"/>
      <c r="USL51" s="10"/>
      <c r="USM51" s="11"/>
      <c r="USN51" s="11"/>
      <c r="USO51" s="11"/>
      <c r="USP51" s="11"/>
      <c r="USQ51" s="12"/>
      <c r="USR51" s="12"/>
      <c r="USS51" s="12"/>
      <c r="UST51" s="12"/>
      <c r="USU51" s="13"/>
      <c r="USV51" s="13"/>
      <c r="USW51" s="13"/>
      <c r="USX51" s="14"/>
      <c r="USY51" s="15"/>
      <c r="USZ51" s="16"/>
      <c r="UTA51" s="15"/>
      <c r="UTB51" s="16"/>
      <c r="UTC51" s="17"/>
      <c r="UTD51" s="17"/>
      <c r="UTE51" s="17"/>
      <c r="UTF51" s="18"/>
      <c r="UTG51" s="10"/>
      <c r="UTH51" s="11"/>
      <c r="UTI51" s="11"/>
      <c r="UTJ51" s="11"/>
      <c r="UTK51" s="11"/>
      <c r="UTL51" s="12"/>
      <c r="UTM51" s="12"/>
      <c r="UTN51" s="12"/>
      <c r="UTO51" s="12"/>
      <c r="UTP51" s="13"/>
      <c r="UTQ51" s="13"/>
      <c r="UTR51" s="13"/>
      <c r="UTS51" s="14"/>
      <c r="UTT51" s="15"/>
      <c r="UTU51" s="16"/>
      <c r="UTV51" s="15"/>
      <c r="UTW51" s="16"/>
      <c r="UTX51" s="17"/>
      <c r="UTY51" s="17"/>
      <c r="UTZ51" s="17"/>
      <c r="UUA51" s="18"/>
      <c r="UUB51" s="10"/>
      <c r="UUC51" s="11"/>
      <c r="UUD51" s="11"/>
      <c r="UUE51" s="11"/>
      <c r="UUF51" s="11"/>
      <c r="UUG51" s="12"/>
      <c r="UUH51" s="12"/>
      <c r="UUI51" s="12"/>
      <c r="UUJ51" s="12"/>
      <c r="UUK51" s="13"/>
      <c r="UUL51" s="13"/>
      <c r="UUM51" s="13"/>
      <c r="UUN51" s="14"/>
      <c r="UUO51" s="15"/>
      <c r="UUP51" s="16"/>
      <c r="UUQ51" s="15"/>
      <c r="UUR51" s="16"/>
      <c r="UUS51" s="17"/>
      <c r="UUT51" s="17"/>
      <c r="UUU51" s="17"/>
      <c r="UUV51" s="18"/>
      <c r="UUW51" s="10"/>
      <c r="UUX51" s="11"/>
      <c r="UUY51" s="11"/>
      <c r="UUZ51" s="11"/>
      <c r="UVA51" s="11"/>
      <c r="UVB51" s="12"/>
      <c r="UVC51" s="12"/>
      <c r="UVD51" s="12"/>
      <c r="UVE51" s="12"/>
      <c r="UVF51" s="13"/>
      <c r="UVG51" s="13"/>
      <c r="UVH51" s="13"/>
      <c r="UVI51" s="14"/>
      <c r="UVJ51" s="15"/>
      <c r="UVK51" s="16"/>
      <c r="UVL51" s="15"/>
      <c r="UVM51" s="16"/>
      <c r="UVN51" s="17"/>
      <c r="UVO51" s="17"/>
      <c r="UVP51" s="17"/>
      <c r="UVQ51" s="18"/>
      <c r="UVR51" s="10"/>
      <c r="UVS51" s="11"/>
      <c r="UVT51" s="11"/>
      <c r="UVU51" s="11"/>
      <c r="UVV51" s="11"/>
      <c r="UVW51" s="12"/>
      <c r="UVX51" s="12"/>
      <c r="UVY51" s="12"/>
      <c r="UVZ51" s="12"/>
      <c r="UWA51" s="13"/>
      <c r="UWB51" s="13"/>
      <c r="UWC51" s="13"/>
      <c r="UWD51" s="14"/>
      <c r="UWE51" s="15"/>
      <c r="UWF51" s="16"/>
      <c r="UWG51" s="15"/>
      <c r="UWH51" s="16"/>
      <c r="UWI51" s="17"/>
      <c r="UWJ51" s="17"/>
      <c r="UWK51" s="17"/>
      <c r="UWL51" s="18"/>
      <c r="UWM51" s="10"/>
      <c r="UWN51" s="11"/>
      <c r="UWO51" s="11"/>
      <c r="UWP51" s="11"/>
      <c r="UWQ51" s="11"/>
      <c r="UWR51" s="12"/>
      <c r="UWS51" s="12"/>
      <c r="UWT51" s="12"/>
      <c r="UWU51" s="12"/>
      <c r="UWV51" s="13"/>
      <c r="UWW51" s="13"/>
      <c r="UWX51" s="13"/>
      <c r="UWY51" s="14"/>
      <c r="UWZ51" s="15"/>
      <c r="UXA51" s="16"/>
      <c r="UXB51" s="15"/>
      <c r="UXC51" s="16"/>
      <c r="UXD51" s="17"/>
      <c r="UXE51" s="17"/>
      <c r="UXF51" s="17"/>
      <c r="UXG51" s="18"/>
      <c r="UXH51" s="10"/>
      <c r="UXI51" s="11"/>
      <c r="UXJ51" s="11"/>
      <c r="UXK51" s="11"/>
      <c r="UXL51" s="11"/>
      <c r="UXM51" s="12"/>
      <c r="UXN51" s="12"/>
      <c r="UXO51" s="12"/>
      <c r="UXP51" s="12"/>
      <c r="UXQ51" s="13"/>
      <c r="UXR51" s="13"/>
      <c r="UXS51" s="13"/>
      <c r="UXT51" s="14"/>
      <c r="UXU51" s="15"/>
      <c r="UXV51" s="16"/>
      <c r="UXW51" s="15"/>
      <c r="UXX51" s="16"/>
      <c r="UXY51" s="17"/>
      <c r="UXZ51" s="17"/>
      <c r="UYA51" s="17"/>
      <c r="UYB51" s="18"/>
      <c r="UYC51" s="10"/>
      <c r="UYD51" s="11"/>
      <c r="UYE51" s="11"/>
      <c r="UYF51" s="11"/>
      <c r="UYG51" s="11"/>
      <c r="UYH51" s="12"/>
      <c r="UYI51" s="12"/>
      <c r="UYJ51" s="12"/>
      <c r="UYK51" s="12"/>
      <c r="UYL51" s="13"/>
      <c r="UYM51" s="13"/>
      <c r="UYN51" s="13"/>
      <c r="UYO51" s="14"/>
      <c r="UYP51" s="15"/>
      <c r="UYQ51" s="16"/>
      <c r="UYR51" s="15"/>
      <c r="UYS51" s="16"/>
      <c r="UYT51" s="17"/>
      <c r="UYU51" s="17"/>
      <c r="UYV51" s="17"/>
      <c r="UYW51" s="18"/>
      <c r="UYX51" s="10"/>
      <c r="UYY51" s="11"/>
      <c r="UYZ51" s="11"/>
      <c r="UZA51" s="11"/>
      <c r="UZB51" s="11"/>
      <c r="UZC51" s="12"/>
      <c r="UZD51" s="12"/>
      <c r="UZE51" s="12"/>
      <c r="UZF51" s="12"/>
      <c r="UZG51" s="13"/>
      <c r="UZH51" s="13"/>
      <c r="UZI51" s="13"/>
      <c r="UZJ51" s="14"/>
      <c r="UZK51" s="15"/>
      <c r="UZL51" s="16"/>
      <c r="UZM51" s="15"/>
      <c r="UZN51" s="16"/>
      <c r="UZO51" s="17"/>
      <c r="UZP51" s="17"/>
      <c r="UZQ51" s="17"/>
      <c r="UZR51" s="18"/>
      <c r="UZS51" s="10"/>
      <c r="UZT51" s="11"/>
      <c r="UZU51" s="11"/>
      <c r="UZV51" s="11"/>
      <c r="UZW51" s="11"/>
      <c r="UZX51" s="12"/>
      <c r="UZY51" s="12"/>
      <c r="UZZ51" s="12"/>
      <c r="VAA51" s="12"/>
      <c r="VAB51" s="13"/>
      <c r="VAC51" s="13"/>
      <c r="VAD51" s="13"/>
      <c r="VAE51" s="14"/>
      <c r="VAF51" s="15"/>
      <c r="VAG51" s="16"/>
      <c r="VAH51" s="15"/>
      <c r="VAI51" s="16"/>
      <c r="VAJ51" s="17"/>
      <c r="VAK51" s="17"/>
      <c r="VAL51" s="17"/>
      <c r="VAM51" s="18"/>
      <c r="VAN51" s="10"/>
      <c r="VAO51" s="11"/>
      <c r="VAP51" s="11"/>
      <c r="VAQ51" s="11"/>
      <c r="VAR51" s="11"/>
      <c r="VAS51" s="12"/>
      <c r="VAT51" s="12"/>
      <c r="VAU51" s="12"/>
      <c r="VAV51" s="12"/>
      <c r="VAW51" s="13"/>
      <c r="VAX51" s="13"/>
      <c r="VAY51" s="13"/>
      <c r="VAZ51" s="14"/>
      <c r="VBA51" s="15"/>
      <c r="VBB51" s="16"/>
      <c r="VBC51" s="15"/>
      <c r="VBD51" s="16"/>
      <c r="VBE51" s="17"/>
      <c r="VBF51" s="17"/>
      <c r="VBG51" s="17"/>
      <c r="VBH51" s="18"/>
      <c r="VBI51" s="10"/>
      <c r="VBJ51" s="11"/>
      <c r="VBK51" s="11"/>
      <c r="VBL51" s="11"/>
      <c r="VBM51" s="11"/>
      <c r="VBN51" s="12"/>
      <c r="VBO51" s="12"/>
      <c r="VBP51" s="12"/>
      <c r="VBQ51" s="12"/>
      <c r="VBR51" s="13"/>
      <c r="VBS51" s="13"/>
      <c r="VBT51" s="13"/>
      <c r="VBU51" s="14"/>
      <c r="VBV51" s="15"/>
      <c r="VBW51" s="16"/>
      <c r="VBX51" s="15"/>
      <c r="VBY51" s="16"/>
      <c r="VBZ51" s="17"/>
      <c r="VCA51" s="17"/>
      <c r="VCB51" s="17"/>
      <c r="VCC51" s="18"/>
      <c r="VCD51" s="10"/>
      <c r="VCE51" s="11"/>
      <c r="VCF51" s="11"/>
      <c r="VCG51" s="11"/>
      <c r="VCH51" s="11"/>
      <c r="VCI51" s="12"/>
      <c r="VCJ51" s="12"/>
      <c r="VCK51" s="12"/>
      <c r="VCL51" s="12"/>
      <c r="VCM51" s="13"/>
      <c r="VCN51" s="13"/>
      <c r="VCO51" s="13"/>
      <c r="VCP51" s="14"/>
      <c r="VCQ51" s="15"/>
      <c r="VCR51" s="16"/>
      <c r="VCS51" s="15"/>
      <c r="VCT51" s="16"/>
      <c r="VCU51" s="17"/>
      <c r="VCV51" s="17"/>
      <c r="VCW51" s="17"/>
      <c r="VCX51" s="18"/>
      <c r="VCY51" s="10"/>
      <c r="VCZ51" s="11"/>
      <c r="VDA51" s="11"/>
      <c r="VDB51" s="11"/>
      <c r="VDC51" s="11"/>
      <c r="VDD51" s="12"/>
      <c r="VDE51" s="12"/>
      <c r="VDF51" s="12"/>
      <c r="VDG51" s="12"/>
      <c r="VDH51" s="13"/>
      <c r="VDI51" s="13"/>
      <c r="VDJ51" s="13"/>
      <c r="VDK51" s="14"/>
      <c r="VDL51" s="15"/>
      <c r="VDM51" s="16"/>
      <c r="VDN51" s="15"/>
      <c r="VDO51" s="16"/>
      <c r="VDP51" s="17"/>
      <c r="VDQ51" s="17"/>
      <c r="VDR51" s="17"/>
      <c r="VDS51" s="18"/>
      <c r="VDT51" s="10"/>
      <c r="VDU51" s="11"/>
      <c r="VDV51" s="11"/>
      <c r="VDW51" s="11"/>
      <c r="VDX51" s="11"/>
      <c r="VDY51" s="12"/>
      <c r="VDZ51" s="12"/>
      <c r="VEA51" s="12"/>
      <c r="VEB51" s="12"/>
      <c r="VEC51" s="13"/>
      <c r="VED51" s="13"/>
      <c r="VEE51" s="13"/>
      <c r="VEF51" s="14"/>
      <c r="VEG51" s="15"/>
      <c r="VEH51" s="16"/>
      <c r="VEI51" s="15"/>
      <c r="VEJ51" s="16"/>
      <c r="VEK51" s="17"/>
      <c r="VEL51" s="17"/>
      <c r="VEM51" s="17"/>
      <c r="VEN51" s="18"/>
      <c r="VEO51" s="10"/>
      <c r="VEP51" s="11"/>
      <c r="VEQ51" s="11"/>
      <c r="VER51" s="11"/>
      <c r="VES51" s="11"/>
      <c r="VET51" s="12"/>
      <c r="VEU51" s="12"/>
      <c r="VEV51" s="12"/>
      <c r="VEW51" s="12"/>
      <c r="VEX51" s="13"/>
      <c r="VEY51" s="13"/>
      <c r="VEZ51" s="13"/>
      <c r="VFA51" s="14"/>
      <c r="VFB51" s="15"/>
      <c r="VFC51" s="16"/>
      <c r="VFD51" s="15"/>
      <c r="VFE51" s="16"/>
      <c r="VFF51" s="17"/>
      <c r="VFG51" s="17"/>
      <c r="VFH51" s="17"/>
      <c r="VFI51" s="18"/>
      <c r="VFJ51" s="10"/>
      <c r="VFK51" s="11"/>
      <c r="VFL51" s="11"/>
      <c r="VFM51" s="11"/>
      <c r="VFN51" s="11"/>
      <c r="VFO51" s="12"/>
      <c r="VFP51" s="12"/>
      <c r="VFQ51" s="12"/>
      <c r="VFR51" s="12"/>
      <c r="VFS51" s="13"/>
      <c r="VFT51" s="13"/>
      <c r="VFU51" s="13"/>
      <c r="VFV51" s="14"/>
      <c r="VFW51" s="15"/>
      <c r="VFX51" s="16"/>
      <c r="VFY51" s="15"/>
      <c r="VFZ51" s="16"/>
      <c r="VGA51" s="17"/>
      <c r="VGB51" s="17"/>
      <c r="VGC51" s="17"/>
      <c r="VGD51" s="18"/>
      <c r="VGE51" s="10"/>
      <c r="VGF51" s="11"/>
      <c r="VGG51" s="11"/>
      <c r="VGH51" s="11"/>
      <c r="VGI51" s="11"/>
      <c r="VGJ51" s="12"/>
      <c r="VGK51" s="12"/>
      <c r="VGL51" s="12"/>
      <c r="VGM51" s="12"/>
      <c r="VGN51" s="13"/>
      <c r="VGO51" s="13"/>
      <c r="VGP51" s="13"/>
      <c r="VGQ51" s="14"/>
      <c r="VGR51" s="15"/>
      <c r="VGS51" s="16"/>
      <c r="VGT51" s="15"/>
      <c r="VGU51" s="16"/>
      <c r="VGV51" s="17"/>
      <c r="VGW51" s="17"/>
      <c r="VGX51" s="17"/>
      <c r="VGY51" s="18"/>
      <c r="VGZ51" s="10"/>
      <c r="VHA51" s="11"/>
      <c r="VHB51" s="11"/>
      <c r="VHC51" s="11"/>
      <c r="VHD51" s="11"/>
      <c r="VHE51" s="12"/>
      <c r="VHF51" s="12"/>
      <c r="VHG51" s="12"/>
      <c r="VHH51" s="12"/>
      <c r="VHI51" s="13"/>
      <c r="VHJ51" s="13"/>
      <c r="VHK51" s="13"/>
      <c r="VHL51" s="14"/>
      <c r="VHM51" s="15"/>
      <c r="VHN51" s="16"/>
      <c r="VHO51" s="15"/>
      <c r="VHP51" s="16"/>
      <c r="VHQ51" s="17"/>
      <c r="VHR51" s="17"/>
      <c r="VHS51" s="17"/>
      <c r="VHT51" s="18"/>
      <c r="VHU51" s="10"/>
      <c r="VHV51" s="11"/>
      <c r="VHW51" s="11"/>
      <c r="VHX51" s="11"/>
      <c r="VHY51" s="11"/>
      <c r="VHZ51" s="12"/>
      <c r="VIA51" s="12"/>
      <c r="VIB51" s="12"/>
      <c r="VIC51" s="12"/>
      <c r="VID51" s="13"/>
      <c r="VIE51" s="13"/>
      <c r="VIF51" s="13"/>
      <c r="VIG51" s="14"/>
      <c r="VIH51" s="15"/>
      <c r="VII51" s="16"/>
      <c r="VIJ51" s="15"/>
      <c r="VIK51" s="16"/>
      <c r="VIL51" s="17"/>
      <c r="VIM51" s="17"/>
      <c r="VIN51" s="17"/>
      <c r="VIO51" s="18"/>
      <c r="VIP51" s="10"/>
      <c r="VIQ51" s="11"/>
      <c r="VIR51" s="11"/>
      <c r="VIS51" s="11"/>
      <c r="VIT51" s="11"/>
      <c r="VIU51" s="12"/>
      <c r="VIV51" s="12"/>
      <c r="VIW51" s="12"/>
      <c r="VIX51" s="12"/>
      <c r="VIY51" s="13"/>
      <c r="VIZ51" s="13"/>
      <c r="VJA51" s="13"/>
      <c r="VJB51" s="14"/>
      <c r="VJC51" s="15"/>
      <c r="VJD51" s="16"/>
      <c r="VJE51" s="15"/>
      <c r="VJF51" s="16"/>
      <c r="VJG51" s="17"/>
      <c r="VJH51" s="17"/>
      <c r="VJI51" s="17"/>
      <c r="VJJ51" s="18"/>
      <c r="VJK51" s="10"/>
      <c r="VJL51" s="11"/>
      <c r="VJM51" s="11"/>
      <c r="VJN51" s="11"/>
      <c r="VJO51" s="11"/>
      <c r="VJP51" s="12"/>
      <c r="VJQ51" s="12"/>
      <c r="VJR51" s="12"/>
      <c r="VJS51" s="12"/>
      <c r="VJT51" s="13"/>
      <c r="VJU51" s="13"/>
      <c r="VJV51" s="13"/>
      <c r="VJW51" s="14"/>
      <c r="VJX51" s="15"/>
      <c r="VJY51" s="16"/>
      <c r="VJZ51" s="15"/>
      <c r="VKA51" s="16"/>
      <c r="VKB51" s="17"/>
      <c r="VKC51" s="17"/>
      <c r="VKD51" s="17"/>
      <c r="VKE51" s="18"/>
      <c r="VKF51" s="10"/>
      <c r="VKG51" s="11"/>
      <c r="VKH51" s="11"/>
      <c r="VKI51" s="11"/>
      <c r="VKJ51" s="11"/>
      <c r="VKK51" s="12"/>
      <c r="VKL51" s="12"/>
      <c r="VKM51" s="12"/>
      <c r="VKN51" s="12"/>
      <c r="VKO51" s="13"/>
      <c r="VKP51" s="13"/>
      <c r="VKQ51" s="13"/>
      <c r="VKR51" s="14"/>
      <c r="VKS51" s="15"/>
      <c r="VKT51" s="16"/>
      <c r="VKU51" s="15"/>
      <c r="VKV51" s="16"/>
      <c r="VKW51" s="17"/>
      <c r="VKX51" s="17"/>
      <c r="VKY51" s="17"/>
      <c r="VKZ51" s="18"/>
      <c r="VLA51" s="10"/>
      <c r="VLB51" s="11"/>
      <c r="VLC51" s="11"/>
      <c r="VLD51" s="11"/>
      <c r="VLE51" s="11"/>
      <c r="VLF51" s="12"/>
      <c r="VLG51" s="12"/>
      <c r="VLH51" s="12"/>
      <c r="VLI51" s="12"/>
      <c r="VLJ51" s="13"/>
      <c r="VLK51" s="13"/>
      <c r="VLL51" s="13"/>
      <c r="VLM51" s="14"/>
      <c r="VLN51" s="15"/>
      <c r="VLO51" s="16"/>
      <c r="VLP51" s="15"/>
      <c r="VLQ51" s="16"/>
      <c r="VLR51" s="17"/>
      <c r="VLS51" s="17"/>
      <c r="VLT51" s="17"/>
      <c r="VLU51" s="18"/>
      <c r="VLV51" s="10"/>
      <c r="VLW51" s="11"/>
      <c r="VLX51" s="11"/>
      <c r="VLY51" s="11"/>
      <c r="VLZ51" s="11"/>
      <c r="VMA51" s="12"/>
      <c r="VMB51" s="12"/>
      <c r="VMC51" s="12"/>
      <c r="VMD51" s="12"/>
      <c r="VME51" s="13"/>
      <c r="VMF51" s="13"/>
      <c r="VMG51" s="13"/>
      <c r="VMH51" s="14"/>
      <c r="VMI51" s="15"/>
      <c r="VMJ51" s="16"/>
      <c r="VMK51" s="15"/>
      <c r="VML51" s="16"/>
      <c r="VMM51" s="17"/>
      <c r="VMN51" s="17"/>
      <c r="VMO51" s="17"/>
      <c r="VMP51" s="18"/>
      <c r="VMQ51" s="10"/>
      <c r="VMR51" s="11"/>
      <c r="VMS51" s="11"/>
      <c r="VMT51" s="11"/>
      <c r="VMU51" s="11"/>
      <c r="VMV51" s="12"/>
      <c r="VMW51" s="12"/>
      <c r="VMX51" s="12"/>
      <c r="VMY51" s="12"/>
      <c r="VMZ51" s="13"/>
      <c r="VNA51" s="13"/>
      <c r="VNB51" s="13"/>
      <c r="VNC51" s="14"/>
      <c r="VND51" s="15"/>
      <c r="VNE51" s="16"/>
      <c r="VNF51" s="15"/>
      <c r="VNG51" s="16"/>
      <c r="VNH51" s="17"/>
      <c r="VNI51" s="17"/>
      <c r="VNJ51" s="17"/>
      <c r="VNK51" s="18"/>
      <c r="VNL51" s="10"/>
      <c r="VNM51" s="11"/>
      <c r="VNN51" s="11"/>
      <c r="VNO51" s="11"/>
      <c r="VNP51" s="11"/>
      <c r="VNQ51" s="12"/>
      <c r="VNR51" s="12"/>
      <c r="VNS51" s="12"/>
      <c r="VNT51" s="12"/>
      <c r="VNU51" s="13"/>
      <c r="VNV51" s="13"/>
      <c r="VNW51" s="13"/>
      <c r="VNX51" s="14"/>
      <c r="VNY51" s="15"/>
      <c r="VNZ51" s="16"/>
      <c r="VOA51" s="15"/>
      <c r="VOB51" s="16"/>
      <c r="VOC51" s="17"/>
      <c r="VOD51" s="17"/>
      <c r="VOE51" s="17"/>
      <c r="VOF51" s="18"/>
      <c r="VOG51" s="10"/>
      <c r="VOH51" s="11"/>
      <c r="VOI51" s="11"/>
      <c r="VOJ51" s="11"/>
      <c r="VOK51" s="11"/>
      <c r="VOL51" s="12"/>
      <c r="VOM51" s="12"/>
      <c r="VON51" s="12"/>
      <c r="VOO51" s="12"/>
      <c r="VOP51" s="13"/>
      <c r="VOQ51" s="13"/>
      <c r="VOR51" s="13"/>
      <c r="VOS51" s="14"/>
      <c r="VOT51" s="15"/>
      <c r="VOU51" s="16"/>
      <c r="VOV51" s="15"/>
      <c r="VOW51" s="16"/>
      <c r="VOX51" s="17"/>
      <c r="VOY51" s="17"/>
      <c r="VOZ51" s="17"/>
      <c r="VPA51" s="18"/>
      <c r="VPB51" s="10"/>
      <c r="VPC51" s="11"/>
      <c r="VPD51" s="11"/>
      <c r="VPE51" s="11"/>
      <c r="VPF51" s="11"/>
      <c r="VPG51" s="12"/>
      <c r="VPH51" s="12"/>
      <c r="VPI51" s="12"/>
      <c r="VPJ51" s="12"/>
      <c r="VPK51" s="13"/>
      <c r="VPL51" s="13"/>
      <c r="VPM51" s="13"/>
      <c r="VPN51" s="14"/>
      <c r="VPO51" s="15"/>
      <c r="VPP51" s="16"/>
      <c r="VPQ51" s="15"/>
      <c r="VPR51" s="16"/>
      <c r="VPS51" s="17"/>
      <c r="VPT51" s="17"/>
      <c r="VPU51" s="17"/>
      <c r="VPV51" s="18"/>
      <c r="VPW51" s="10"/>
      <c r="VPX51" s="11"/>
      <c r="VPY51" s="11"/>
      <c r="VPZ51" s="11"/>
      <c r="VQA51" s="11"/>
      <c r="VQB51" s="12"/>
      <c r="VQC51" s="12"/>
      <c r="VQD51" s="12"/>
      <c r="VQE51" s="12"/>
      <c r="VQF51" s="13"/>
      <c r="VQG51" s="13"/>
      <c r="VQH51" s="13"/>
      <c r="VQI51" s="14"/>
      <c r="VQJ51" s="15"/>
      <c r="VQK51" s="16"/>
      <c r="VQL51" s="15"/>
      <c r="VQM51" s="16"/>
      <c r="VQN51" s="17"/>
      <c r="VQO51" s="17"/>
      <c r="VQP51" s="17"/>
      <c r="VQQ51" s="18"/>
      <c r="VQR51" s="10"/>
      <c r="VQS51" s="11"/>
      <c r="VQT51" s="11"/>
      <c r="VQU51" s="11"/>
      <c r="VQV51" s="11"/>
      <c r="VQW51" s="12"/>
      <c r="VQX51" s="12"/>
      <c r="VQY51" s="12"/>
      <c r="VQZ51" s="12"/>
      <c r="VRA51" s="13"/>
      <c r="VRB51" s="13"/>
      <c r="VRC51" s="13"/>
      <c r="VRD51" s="14"/>
      <c r="VRE51" s="15"/>
      <c r="VRF51" s="16"/>
      <c r="VRG51" s="15"/>
      <c r="VRH51" s="16"/>
      <c r="VRI51" s="17"/>
      <c r="VRJ51" s="17"/>
      <c r="VRK51" s="17"/>
      <c r="VRL51" s="18"/>
      <c r="VRM51" s="10"/>
      <c r="VRN51" s="11"/>
      <c r="VRO51" s="11"/>
      <c r="VRP51" s="11"/>
      <c r="VRQ51" s="11"/>
      <c r="VRR51" s="12"/>
      <c r="VRS51" s="12"/>
      <c r="VRT51" s="12"/>
      <c r="VRU51" s="12"/>
      <c r="VRV51" s="13"/>
      <c r="VRW51" s="13"/>
      <c r="VRX51" s="13"/>
      <c r="VRY51" s="14"/>
      <c r="VRZ51" s="15"/>
      <c r="VSA51" s="16"/>
      <c r="VSB51" s="15"/>
      <c r="VSC51" s="16"/>
      <c r="VSD51" s="17"/>
      <c r="VSE51" s="17"/>
      <c r="VSF51" s="17"/>
      <c r="VSG51" s="18"/>
      <c r="VSH51" s="10"/>
      <c r="VSI51" s="11"/>
      <c r="VSJ51" s="11"/>
      <c r="VSK51" s="11"/>
      <c r="VSL51" s="11"/>
      <c r="VSM51" s="12"/>
      <c r="VSN51" s="12"/>
      <c r="VSO51" s="12"/>
      <c r="VSP51" s="12"/>
      <c r="VSQ51" s="13"/>
      <c r="VSR51" s="13"/>
      <c r="VSS51" s="13"/>
      <c r="VST51" s="14"/>
      <c r="VSU51" s="15"/>
      <c r="VSV51" s="16"/>
      <c r="VSW51" s="15"/>
      <c r="VSX51" s="16"/>
      <c r="VSY51" s="17"/>
      <c r="VSZ51" s="17"/>
      <c r="VTA51" s="17"/>
      <c r="VTB51" s="18"/>
      <c r="VTC51" s="10"/>
      <c r="VTD51" s="11"/>
      <c r="VTE51" s="11"/>
      <c r="VTF51" s="11"/>
      <c r="VTG51" s="11"/>
      <c r="VTH51" s="12"/>
      <c r="VTI51" s="12"/>
      <c r="VTJ51" s="12"/>
      <c r="VTK51" s="12"/>
      <c r="VTL51" s="13"/>
      <c r="VTM51" s="13"/>
      <c r="VTN51" s="13"/>
      <c r="VTO51" s="14"/>
      <c r="VTP51" s="15"/>
      <c r="VTQ51" s="16"/>
      <c r="VTR51" s="15"/>
      <c r="VTS51" s="16"/>
      <c r="VTT51" s="17"/>
      <c r="VTU51" s="17"/>
      <c r="VTV51" s="17"/>
      <c r="VTW51" s="18"/>
      <c r="VTX51" s="10"/>
      <c r="VTY51" s="11"/>
      <c r="VTZ51" s="11"/>
      <c r="VUA51" s="11"/>
      <c r="VUB51" s="11"/>
      <c r="VUC51" s="12"/>
      <c r="VUD51" s="12"/>
      <c r="VUE51" s="12"/>
      <c r="VUF51" s="12"/>
      <c r="VUG51" s="13"/>
      <c r="VUH51" s="13"/>
      <c r="VUI51" s="13"/>
      <c r="VUJ51" s="14"/>
      <c r="VUK51" s="15"/>
      <c r="VUL51" s="16"/>
      <c r="VUM51" s="15"/>
      <c r="VUN51" s="16"/>
      <c r="VUO51" s="17"/>
      <c r="VUP51" s="17"/>
      <c r="VUQ51" s="17"/>
      <c r="VUR51" s="18"/>
      <c r="VUS51" s="10"/>
      <c r="VUT51" s="11"/>
      <c r="VUU51" s="11"/>
      <c r="VUV51" s="11"/>
      <c r="VUW51" s="11"/>
      <c r="VUX51" s="12"/>
      <c r="VUY51" s="12"/>
      <c r="VUZ51" s="12"/>
      <c r="VVA51" s="12"/>
      <c r="VVB51" s="13"/>
      <c r="VVC51" s="13"/>
      <c r="VVD51" s="13"/>
      <c r="VVE51" s="14"/>
      <c r="VVF51" s="15"/>
      <c r="VVG51" s="16"/>
      <c r="VVH51" s="15"/>
      <c r="VVI51" s="16"/>
      <c r="VVJ51" s="17"/>
      <c r="VVK51" s="17"/>
      <c r="VVL51" s="17"/>
      <c r="VVM51" s="18"/>
      <c r="VVN51" s="10"/>
      <c r="VVO51" s="11"/>
      <c r="VVP51" s="11"/>
      <c r="VVQ51" s="11"/>
      <c r="VVR51" s="11"/>
      <c r="VVS51" s="12"/>
      <c r="VVT51" s="12"/>
      <c r="VVU51" s="12"/>
      <c r="VVV51" s="12"/>
      <c r="VVW51" s="13"/>
      <c r="VVX51" s="13"/>
      <c r="VVY51" s="13"/>
      <c r="VVZ51" s="14"/>
      <c r="VWA51" s="15"/>
      <c r="VWB51" s="16"/>
      <c r="VWC51" s="15"/>
      <c r="VWD51" s="16"/>
      <c r="VWE51" s="17"/>
      <c r="VWF51" s="17"/>
      <c r="VWG51" s="17"/>
      <c r="VWH51" s="18"/>
      <c r="VWI51" s="10"/>
      <c r="VWJ51" s="11"/>
      <c r="VWK51" s="11"/>
      <c r="VWL51" s="11"/>
      <c r="VWM51" s="11"/>
      <c r="VWN51" s="12"/>
      <c r="VWO51" s="12"/>
      <c r="VWP51" s="12"/>
      <c r="VWQ51" s="12"/>
      <c r="VWR51" s="13"/>
      <c r="VWS51" s="13"/>
      <c r="VWT51" s="13"/>
      <c r="VWU51" s="14"/>
      <c r="VWV51" s="15"/>
      <c r="VWW51" s="16"/>
      <c r="VWX51" s="15"/>
      <c r="VWY51" s="16"/>
      <c r="VWZ51" s="17"/>
      <c r="VXA51" s="17"/>
      <c r="VXB51" s="17"/>
      <c r="VXC51" s="18"/>
      <c r="VXD51" s="10"/>
      <c r="VXE51" s="11"/>
      <c r="VXF51" s="11"/>
      <c r="VXG51" s="11"/>
      <c r="VXH51" s="11"/>
      <c r="VXI51" s="12"/>
      <c r="VXJ51" s="12"/>
      <c r="VXK51" s="12"/>
      <c r="VXL51" s="12"/>
      <c r="VXM51" s="13"/>
      <c r="VXN51" s="13"/>
      <c r="VXO51" s="13"/>
      <c r="VXP51" s="14"/>
      <c r="VXQ51" s="15"/>
      <c r="VXR51" s="16"/>
      <c r="VXS51" s="15"/>
      <c r="VXT51" s="16"/>
      <c r="VXU51" s="17"/>
      <c r="VXV51" s="17"/>
      <c r="VXW51" s="17"/>
      <c r="VXX51" s="18"/>
      <c r="VXY51" s="10"/>
      <c r="VXZ51" s="11"/>
      <c r="VYA51" s="11"/>
      <c r="VYB51" s="11"/>
      <c r="VYC51" s="11"/>
      <c r="VYD51" s="12"/>
      <c r="VYE51" s="12"/>
      <c r="VYF51" s="12"/>
      <c r="VYG51" s="12"/>
      <c r="VYH51" s="13"/>
      <c r="VYI51" s="13"/>
      <c r="VYJ51" s="13"/>
      <c r="VYK51" s="14"/>
      <c r="VYL51" s="15"/>
      <c r="VYM51" s="16"/>
      <c r="VYN51" s="15"/>
      <c r="VYO51" s="16"/>
      <c r="VYP51" s="17"/>
      <c r="VYQ51" s="17"/>
      <c r="VYR51" s="17"/>
      <c r="VYS51" s="18"/>
      <c r="VYT51" s="10"/>
      <c r="VYU51" s="11"/>
      <c r="VYV51" s="11"/>
      <c r="VYW51" s="11"/>
      <c r="VYX51" s="11"/>
      <c r="VYY51" s="12"/>
      <c r="VYZ51" s="12"/>
      <c r="VZA51" s="12"/>
      <c r="VZB51" s="12"/>
      <c r="VZC51" s="13"/>
      <c r="VZD51" s="13"/>
      <c r="VZE51" s="13"/>
      <c r="VZF51" s="14"/>
      <c r="VZG51" s="15"/>
      <c r="VZH51" s="16"/>
      <c r="VZI51" s="15"/>
      <c r="VZJ51" s="16"/>
      <c r="VZK51" s="17"/>
      <c r="VZL51" s="17"/>
      <c r="VZM51" s="17"/>
      <c r="VZN51" s="18"/>
      <c r="VZO51" s="10"/>
      <c r="VZP51" s="11"/>
      <c r="VZQ51" s="11"/>
      <c r="VZR51" s="11"/>
      <c r="VZS51" s="11"/>
      <c r="VZT51" s="12"/>
      <c r="VZU51" s="12"/>
      <c r="VZV51" s="12"/>
      <c r="VZW51" s="12"/>
      <c r="VZX51" s="13"/>
      <c r="VZY51" s="13"/>
      <c r="VZZ51" s="13"/>
      <c r="WAA51" s="14"/>
      <c r="WAB51" s="15"/>
      <c r="WAC51" s="16"/>
      <c r="WAD51" s="15"/>
      <c r="WAE51" s="16"/>
      <c r="WAF51" s="17"/>
      <c r="WAG51" s="17"/>
      <c r="WAH51" s="17"/>
      <c r="WAI51" s="18"/>
      <c r="WAJ51" s="10"/>
      <c r="WAK51" s="11"/>
      <c r="WAL51" s="11"/>
      <c r="WAM51" s="11"/>
      <c r="WAN51" s="11"/>
      <c r="WAO51" s="12"/>
      <c r="WAP51" s="12"/>
      <c r="WAQ51" s="12"/>
      <c r="WAR51" s="12"/>
      <c r="WAS51" s="13"/>
      <c r="WAT51" s="13"/>
      <c r="WAU51" s="13"/>
      <c r="WAV51" s="14"/>
      <c r="WAW51" s="15"/>
      <c r="WAX51" s="16"/>
      <c r="WAY51" s="15"/>
      <c r="WAZ51" s="16"/>
      <c r="WBA51" s="17"/>
      <c r="WBB51" s="17"/>
      <c r="WBC51" s="17"/>
      <c r="WBD51" s="18"/>
      <c r="WBE51" s="10"/>
      <c r="WBF51" s="11"/>
      <c r="WBG51" s="11"/>
      <c r="WBH51" s="11"/>
      <c r="WBI51" s="11"/>
      <c r="WBJ51" s="12"/>
      <c r="WBK51" s="12"/>
      <c r="WBL51" s="12"/>
      <c r="WBM51" s="12"/>
      <c r="WBN51" s="13"/>
      <c r="WBO51" s="13"/>
      <c r="WBP51" s="13"/>
      <c r="WBQ51" s="14"/>
      <c r="WBR51" s="15"/>
      <c r="WBS51" s="16"/>
      <c r="WBT51" s="15"/>
      <c r="WBU51" s="16"/>
      <c r="WBV51" s="17"/>
      <c r="WBW51" s="17"/>
      <c r="WBX51" s="17"/>
      <c r="WBY51" s="18"/>
      <c r="WBZ51" s="10"/>
      <c r="WCA51" s="11"/>
      <c r="WCB51" s="11"/>
      <c r="WCC51" s="11"/>
      <c r="WCD51" s="11"/>
      <c r="WCE51" s="12"/>
      <c r="WCF51" s="12"/>
      <c r="WCG51" s="12"/>
      <c r="WCH51" s="12"/>
      <c r="WCI51" s="13"/>
      <c r="WCJ51" s="13"/>
      <c r="WCK51" s="13"/>
      <c r="WCL51" s="14"/>
      <c r="WCM51" s="15"/>
      <c r="WCN51" s="16"/>
      <c r="WCO51" s="15"/>
      <c r="WCP51" s="16"/>
      <c r="WCQ51" s="17"/>
      <c r="WCR51" s="17"/>
      <c r="WCS51" s="17"/>
      <c r="WCT51" s="18"/>
      <c r="WCU51" s="10"/>
      <c r="WCV51" s="11"/>
      <c r="WCW51" s="11"/>
      <c r="WCX51" s="11"/>
      <c r="WCY51" s="11"/>
      <c r="WCZ51" s="12"/>
      <c r="WDA51" s="12"/>
      <c r="WDB51" s="12"/>
      <c r="WDC51" s="12"/>
      <c r="WDD51" s="13"/>
      <c r="WDE51" s="13"/>
      <c r="WDF51" s="13"/>
      <c r="WDG51" s="14"/>
      <c r="WDH51" s="15"/>
      <c r="WDI51" s="16"/>
      <c r="WDJ51" s="15"/>
      <c r="WDK51" s="16"/>
      <c r="WDL51" s="17"/>
      <c r="WDM51" s="17"/>
      <c r="WDN51" s="17"/>
      <c r="WDO51" s="18"/>
      <c r="WDP51" s="10"/>
      <c r="WDQ51" s="11"/>
      <c r="WDR51" s="11"/>
      <c r="WDS51" s="11"/>
      <c r="WDT51" s="11"/>
      <c r="WDU51" s="12"/>
      <c r="WDV51" s="12"/>
      <c r="WDW51" s="12"/>
      <c r="WDX51" s="12"/>
      <c r="WDY51" s="13"/>
      <c r="WDZ51" s="13"/>
      <c r="WEA51" s="13"/>
      <c r="WEB51" s="14"/>
      <c r="WEC51" s="15"/>
      <c r="WED51" s="16"/>
      <c r="WEE51" s="15"/>
      <c r="WEF51" s="16"/>
      <c r="WEG51" s="17"/>
      <c r="WEH51" s="17"/>
      <c r="WEI51" s="17"/>
      <c r="WEJ51" s="18"/>
      <c r="WEK51" s="10"/>
      <c r="WEL51" s="11"/>
      <c r="WEM51" s="11"/>
      <c r="WEN51" s="11"/>
      <c r="WEO51" s="11"/>
      <c r="WEP51" s="12"/>
      <c r="WEQ51" s="12"/>
      <c r="WER51" s="12"/>
      <c r="WES51" s="12"/>
      <c r="WET51" s="13"/>
      <c r="WEU51" s="13"/>
      <c r="WEV51" s="13"/>
      <c r="WEW51" s="14"/>
      <c r="WEX51" s="15"/>
      <c r="WEY51" s="16"/>
      <c r="WEZ51" s="15"/>
      <c r="WFA51" s="16"/>
      <c r="WFB51" s="17"/>
      <c r="WFC51" s="17"/>
      <c r="WFD51" s="17"/>
      <c r="WFE51" s="18"/>
      <c r="WFF51" s="10"/>
      <c r="WFG51" s="11"/>
      <c r="WFH51" s="11"/>
      <c r="WFI51" s="11"/>
      <c r="WFJ51" s="11"/>
      <c r="WFK51" s="12"/>
      <c r="WFL51" s="12"/>
      <c r="WFM51" s="12"/>
      <c r="WFN51" s="12"/>
      <c r="WFO51" s="13"/>
      <c r="WFP51" s="13"/>
      <c r="WFQ51" s="13"/>
      <c r="WFR51" s="14"/>
      <c r="WFS51" s="15"/>
      <c r="WFT51" s="16"/>
      <c r="WFU51" s="15"/>
      <c r="WFV51" s="16"/>
      <c r="WFW51" s="17"/>
      <c r="WFX51" s="17"/>
      <c r="WFY51" s="17"/>
      <c r="WFZ51" s="18"/>
      <c r="WGA51" s="10"/>
      <c r="WGB51" s="11"/>
      <c r="WGC51" s="11"/>
      <c r="WGD51" s="11"/>
      <c r="WGE51" s="11"/>
      <c r="WGF51" s="12"/>
      <c r="WGG51" s="12"/>
      <c r="WGH51" s="12"/>
      <c r="WGI51" s="12"/>
      <c r="WGJ51" s="13"/>
      <c r="WGK51" s="13"/>
      <c r="WGL51" s="13"/>
      <c r="WGM51" s="14"/>
      <c r="WGN51" s="15"/>
      <c r="WGO51" s="16"/>
      <c r="WGP51" s="15"/>
      <c r="WGQ51" s="16"/>
      <c r="WGR51" s="17"/>
      <c r="WGS51" s="17"/>
      <c r="WGT51" s="17"/>
      <c r="WGU51" s="18"/>
      <c r="WGV51" s="10"/>
      <c r="WGW51" s="11"/>
      <c r="WGX51" s="11"/>
      <c r="WGY51" s="11"/>
      <c r="WGZ51" s="11"/>
      <c r="WHA51" s="12"/>
      <c r="WHB51" s="12"/>
      <c r="WHC51" s="12"/>
      <c r="WHD51" s="12"/>
      <c r="WHE51" s="13"/>
      <c r="WHF51" s="13"/>
      <c r="WHG51" s="13"/>
      <c r="WHH51" s="14"/>
      <c r="WHI51" s="15"/>
      <c r="WHJ51" s="16"/>
      <c r="WHK51" s="15"/>
      <c r="WHL51" s="16"/>
      <c r="WHM51" s="17"/>
      <c r="WHN51" s="17"/>
      <c r="WHO51" s="17"/>
      <c r="WHP51" s="18"/>
      <c r="WHQ51" s="10"/>
      <c r="WHR51" s="11"/>
      <c r="WHS51" s="11"/>
      <c r="WHT51" s="11"/>
      <c r="WHU51" s="11"/>
      <c r="WHV51" s="12"/>
      <c r="WHW51" s="12"/>
      <c r="WHX51" s="12"/>
      <c r="WHY51" s="12"/>
      <c r="WHZ51" s="13"/>
      <c r="WIA51" s="13"/>
      <c r="WIB51" s="13"/>
      <c r="WIC51" s="14"/>
      <c r="WID51" s="15"/>
      <c r="WIE51" s="16"/>
      <c r="WIF51" s="15"/>
      <c r="WIG51" s="16"/>
      <c r="WIH51" s="17"/>
      <c r="WII51" s="17"/>
      <c r="WIJ51" s="17"/>
      <c r="WIK51" s="18"/>
      <c r="WIL51" s="10"/>
      <c r="WIM51" s="11"/>
      <c r="WIN51" s="11"/>
      <c r="WIO51" s="11"/>
      <c r="WIP51" s="11"/>
      <c r="WIQ51" s="12"/>
      <c r="WIR51" s="12"/>
      <c r="WIS51" s="12"/>
      <c r="WIT51" s="12"/>
      <c r="WIU51" s="13"/>
      <c r="WIV51" s="13"/>
      <c r="WIW51" s="13"/>
      <c r="WIX51" s="14"/>
      <c r="WIY51" s="15"/>
      <c r="WIZ51" s="16"/>
      <c r="WJA51" s="15"/>
      <c r="WJB51" s="16"/>
      <c r="WJC51" s="17"/>
      <c r="WJD51" s="17"/>
      <c r="WJE51" s="17"/>
      <c r="WJF51" s="18"/>
      <c r="WJG51" s="10"/>
      <c r="WJH51" s="11"/>
      <c r="WJI51" s="11"/>
      <c r="WJJ51" s="11"/>
      <c r="WJK51" s="11"/>
      <c r="WJL51" s="12"/>
      <c r="WJM51" s="12"/>
      <c r="WJN51" s="12"/>
      <c r="WJO51" s="12"/>
      <c r="WJP51" s="13"/>
      <c r="WJQ51" s="13"/>
      <c r="WJR51" s="13"/>
      <c r="WJS51" s="14"/>
      <c r="WJT51" s="15"/>
      <c r="WJU51" s="16"/>
      <c r="WJV51" s="15"/>
      <c r="WJW51" s="16"/>
      <c r="WJX51" s="17"/>
      <c r="WJY51" s="17"/>
      <c r="WJZ51" s="17"/>
      <c r="WKA51" s="18"/>
      <c r="WKB51" s="10"/>
      <c r="WKC51" s="11"/>
      <c r="WKD51" s="11"/>
      <c r="WKE51" s="11"/>
      <c r="WKF51" s="11"/>
      <c r="WKG51" s="12"/>
      <c r="WKH51" s="12"/>
      <c r="WKI51" s="12"/>
      <c r="WKJ51" s="12"/>
      <c r="WKK51" s="13"/>
      <c r="WKL51" s="13"/>
      <c r="WKM51" s="13"/>
      <c r="WKN51" s="14"/>
      <c r="WKO51" s="15"/>
      <c r="WKP51" s="16"/>
      <c r="WKQ51" s="15"/>
      <c r="WKR51" s="16"/>
      <c r="WKS51" s="17"/>
      <c r="WKT51" s="17"/>
      <c r="WKU51" s="17"/>
      <c r="WKV51" s="18"/>
      <c r="WKW51" s="10"/>
      <c r="WKX51" s="11"/>
      <c r="WKY51" s="11"/>
      <c r="WKZ51" s="11"/>
      <c r="WLA51" s="11"/>
      <c r="WLB51" s="12"/>
      <c r="WLC51" s="12"/>
      <c r="WLD51" s="12"/>
      <c r="WLE51" s="12"/>
      <c r="WLF51" s="13"/>
      <c r="WLG51" s="13"/>
      <c r="WLH51" s="13"/>
      <c r="WLI51" s="14"/>
      <c r="WLJ51" s="15"/>
      <c r="WLK51" s="16"/>
      <c r="WLL51" s="15"/>
      <c r="WLM51" s="16"/>
      <c r="WLN51" s="17"/>
      <c r="WLO51" s="17"/>
      <c r="WLP51" s="17"/>
      <c r="WLQ51" s="18"/>
      <c r="WLR51" s="10"/>
      <c r="WLS51" s="11"/>
      <c r="WLT51" s="11"/>
      <c r="WLU51" s="11"/>
      <c r="WLV51" s="11"/>
      <c r="WLW51" s="12"/>
      <c r="WLX51" s="12"/>
      <c r="WLY51" s="12"/>
      <c r="WLZ51" s="12"/>
      <c r="WMA51" s="13"/>
      <c r="WMB51" s="13"/>
      <c r="WMC51" s="13"/>
      <c r="WMD51" s="14"/>
      <c r="WME51" s="15"/>
      <c r="WMF51" s="16"/>
      <c r="WMG51" s="15"/>
      <c r="WMH51" s="16"/>
      <c r="WMI51" s="17"/>
      <c r="WMJ51" s="17"/>
      <c r="WMK51" s="17"/>
      <c r="WML51" s="18"/>
      <c r="WMM51" s="10"/>
      <c r="WMN51" s="11"/>
      <c r="WMO51" s="11"/>
      <c r="WMP51" s="11"/>
      <c r="WMQ51" s="11"/>
      <c r="WMR51" s="12"/>
      <c r="WMS51" s="12"/>
      <c r="WMT51" s="12"/>
      <c r="WMU51" s="12"/>
      <c r="WMV51" s="13"/>
      <c r="WMW51" s="13"/>
      <c r="WMX51" s="13"/>
      <c r="WMY51" s="14"/>
      <c r="WMZ51" s="15"/>
      <c r="WNA51" s="16"/>
      <c r="WNB51" s="15"/>
      <c r="WNC51" s="16"/>
      <c r="WND51" s="17"/>
      <c r="WNE51" s="17"/>
      <c r="WNF51" s="17"/>
      <c r="WNG51" s="18"/>
      <c r="WNH51" s="10"/>
      <c r="WNI51" s="11"/>
      <c r="WNJ51" s="11"/>
      <c r="WNK51" s="11"/>
      <c r="WNL51" s="11"/>
      <c r="WNM51" s="12"/>
      <c r="WNN51" s="12"/>
      <c r="WNO51" s="12"/>
      <c r="WNP51" s="12"/>
      <c r="WNQ51" s="13"/>
      <c r="WNR51" s="13"/>
      <c r="WNS51" s="13"/>
      <c r="WNT51" s="14"/>
      <c r="WNU51" s="15"/>
      <c r="WNV51" s="16"/>
      <c r="WNW51" s="15"/>
      <c r="WNX51" s="16"/>
      <c r="WNY51" s="17"/>
      <c r="WNZ51" s="17"/>
      <c r="WOA51" s="17"/>
      <c r="WOB51" s="18"/>
      <c r="WOC51" s="10"/>
      <c r="WOD51" s="11"/>
      <c r="WOE51" s="11"/>
      <c r="WOF51" s="11"/>
      <c r="WOG51" s="11"/>
      <c r="WOH51" s="12"/>
      <c r="WOI51" s="12"/>
      <c r="WOJ51" s="12"/>
      <c r="WOK51" s="12"/>
      <c r="WOL51" s="13"/>
      <c r="WOM51" s="13"/>
      <c r="WON51" s="13"/>
      <c r="WOO51" s="14"/>
      <c r="WOP51" s="15"/>
      <c r="WOQ51" s="16"/>
      <c r="WOR51" s="15"/>
      <c r="WOS51" s="16"/>
      <c r="WOT51" s="17"/>
      <c r="WOU51" s="17"/>
      <c r="WOV51" s="17"/>
      <c r="WOW51" s="18"/>
      <c r="WOX51" s="10"/>
      <c r="WOY51" s="11"/>
      <c r="WOZ51" s="11"/>
      <c r="WPA51" s="11"/>
      <c r="WPB51" s="11"/>
      <c r="WPC51" s="12"/>
      <c r="WPD51" s="12"/>
      <c r="WPE51" s="12"/>
      <c r="WPF51" s="12"/>
      <c r="WPG51" s="13"/>
      <c r="WPH51" s="13"/>
      <c r="WPI51" s="13"/>
      <c r="WPJ51" s="14"/>
      <c r="WPK51" s="15"/>
      <c r="WPL51" s="16"/>
      <c r="WPM51" s="15"/>
      <c r="WPN51" s="16"/>
      <c r="WPO51" s="17"/>
      <c r="WPP51" s="17"/>
      <c r="WPQ51" s="17"/>
      <c r="WPR51" s="18"/>
      <c r="WPS51" s="10"/>
      <c r="WPT51" s="11"/>
      <c r="WPU51" s="11"/>
      <c r="WPV51" s="11"/>
      <c r="WPW51" s="11"/>
      <c r="WPX51" s="12"/>
      <c r="WPY51" s="12"/>
      <c r="WPZ51" s="12"/>
      <c r="WQA51" s="12"/>
      <c r="WQB51" s="13"/>
      <c r="WQC51" s="13"/>
      <c r="WQD51" s="13"/>
      <c r="WQE51" s="14"/>
      <c r="WQF51" s="15"/>
      <c r="WQG51" s="16"/>
      <c r="WQH51" s="15"/>
      <c r="WQI51" s="16"/>
      <c r="WQJ51" s="17"/>
      <c r="WQK51" s="17"/>
      <c r="WQL51" s="17"/>
      <c r="WQM51" s="18"/>
      <c r="WQN51" s="10"/>
      <c r="WQO51" s="11"/>
      <c r="WQP51" s="11"/>
      <c r="WQQ51" s="11"/>
      <c r="WQR51" s="11"/>
      <c r="WQS51" s="12"/>
      <c r="WQT51" s="12"/>
      <c r="WQU51" s="12"/>
      <c r="WQV51" s="12"/>
      <c r="WQW51" s="13"/>
      <c r="WQX51" s="13"/>
      <c r="WQY51" s="13"/>
      <c r="WQZ51" s="14"/>
      <c r="WRA51" s="15"/>
      <c r="WRB51" s="16"/>
      <c r="WRC51" s="15"/>
      <c r="WRD51" s="16"/>
      <c r="WRE51" s="17"/>
      <c r="WRF51" s="17"/>
      <c r="WRG51" s="17"/>
      <c r="WRH51" s="18"/>
      <c r="WRI51" s="10"/>
      <c r="WRJ51" s="11"/>
      <c r="WRK51" s="11"/>
      <c r="WRL51" s="11"/>
      <c r="WRM51" s="11"/>
      <c r="WRN51" s="12"/>
      <c r="WRO51" s="12"/>
      <c r="WRP51" s="12"/>
      <c r="WRQ51" s="12"/>
      <c r="WRR51" s="13"/>
      <c r="WRS51" s="13"/>
      <c r="WRT51" s="13"/>
      <c r="WRU51" s="14"/>
      <c r="WRV51" s="15"/>
      <c r="WRW51" s="16"/>
      <c r="WRX51" s="15"/>
      <c r="WRY51" s="16"/>
      <c r="WRZ51" s="17"/>
      <c r="WSA51" s="17"/>
      <c r="WSB51" s="17"/>
      <c r="WSC51" s="18"/>
      <c r="WSD51" s="10"/>
      <c r="WSE51" s="11"/>
      <c r="WSF51" s="11"/>
      <c r="WSG51" s="11"/>
      <c r="WSH51" s="11"/>
      <c r="WSI51" s="12"/>
      <c r="WSJ51" s="12"/>
      <c r="WSK51" s="12"/>
      <c r="WSL51" s="12"/>
      <c r="WSM51" s="13"/>
      <c r="WSN51" s="13"/>
      <c r="WSO51" s="13"/>
      <c r="WSP51" s="14"/>
      <c r="WSQ51" s="15"/>
      <c r="WSR51" s="16"/>
      <c r="WSS51" s="15"/>
      <c r="WST51" s="16"/>
      <c r="WSU51" s="17"/>
      <c r="WSV51" s="17"/>
      <c r="WSW51" s="17"/>
      <c r="WSX51" s="18"/>
      <c r="WSY51" s="10"/>
      <c r="WSZ51" s="11"/>
      <c r="WTA51" s="11"/>
      <c r="WTB51" s="11"/>
      <c r="WTC51" s="11"/>
      <c r="WTD51" s="12"/>
      <c r="WTE51" s="12"/>
      <c r="WTF51" s="12"/>
      <c r="WTG51" s="12"/>
      <c r="WTH51" s="13"/>
      <c r="WTI51" s="13"/>
      <c r="WTJ51" s="13"/>
      <c r="WTK51" s="14"/>
      <c r="WTL51" s="15"/>
      <c r="WTM51" s="16"/>
      <c r="WTN51" s="15"/>
      <c r="WTO51" s="16"/>
      <c r="WTP51" s="17"/>
      <c r="WTQ51" s="17"/>
      <c r="WTR51" s="17"/>
      <c r="WTS51" s="18"/>
      <c r="WTT51" s="10"/>
      <c r="WTU51" s="11"/>
      <c r="WTV51" s="11"/>
      <c r="WTW51" s="11"/>
      <c r="WTX51" s="11"/>
      <c r="WTY51" s="12"/>
      <c r="WTZ51" s="12"/>
      <c r="WUA51" s="12"/>
      <c r="WUB51" s="12"/>
      <c r="WUC51" s="13"/>
      <c r="WUD51" s="13"/>
      <c r="WUE51" s="13"/>
      <c r="WUF51" s="14"/>
      <c r="WUG51" s="15"/>
      <c r="WUH51" s="16"/>
      <c r="WUI51" s="15"/>
      <c r="WUJ51" s="16"/>
      <c r="WUK51" s="17"/>
      <c r="WUL51" s="17"/>
      <c r="WUM51" s="17"/>
      <c r="WUN51" s="18"/>
      <c r="WUO51" s="10"/>
      <c r="WUP51" s="11"/>
      <c r="WUQ51" s="11"/>
      <c r="WUR51" s="11"/>
      <c r="WUS51" s="11"/>
      <c r="WUT51" s="12"/>
      <c r="WUU51" s="12"/>
      <c r="WUV51" s="12"/>
      <c r="WUW51" s="12"/>
      <c r="WUX51" s="13"/>
      <c r="WUY51" s="13"/>
      <c r="WUZ51" s="13"/>
      <c r="WVA51" s="14"/>
      <c r="WVB51" s="15"/>
      <c r="WVC51" s="16"/>
      <c r="WVD51" s="15"/>
      <c r="WVE51" s="16"/>
      <c r="WVF51" s="17"/>
      <c r="WVG51" s="17"/>
      <c r="WVH51" s="17"/>
      <c r="WVI51" s="18"/>
      <c r="WVJ51" s="10"/>
      <c r="WVK51" s="11"/>
      <c r="WVL51" s="11"/>
      <c r="WVM51" s="11"/>
      <c r="WVN51" s="11"/>
      <c r="WVO51" s="12"/>
      <c r="WVP51" s="12"/>
      <c r="WVQ51" s="12"/>
      <c r="WVR51" s="12"/>
      <c r="WVS51" s="13"/>
      <c r="WVT51" s="13"/>
      <c r="WVU51" s="13"/>
      <c r="WVV51" s="14"/>
      <c r="WVW51" s="15"/>
      <c r="WVX51" s="16"/>
      <c r="WVY51" s="15"/>
      <c r="WVZ51" s="16"/>
      <c r="WWA51" s="17"/>
      <c r="WWB51" s="17"/>
      <c r="WWC51" s="17"/>
      <c r="WWD51" s="18"/>
      <c r="WWE51" s="10"/>
      <c r="WWF51" s="11"/>
      <c r="WWG51" s="11"/>
      <c r="WWH51" s="11"/>
      <c r="WWI51" s="11"/>
      <c r="WWJ51" s="12"/>
      <c r="WWK51" s="12"/>
      <c r="WWL51" s="12"/>
      <c r="WWM51" s="12"/>
      <c r="WWN51" s="13"/>
      <c r="WWO51" s="13"/>
      <c r="WWP51" s="13"/>
      <c r="WWQ51" s="14"/>
      <c r="WWR51" s="15"/>
      <c r="WWS51" s="16"/>
      <c r="WWT51" s="15"/>
      <c r="WWU51" s="16"/>
      <c r="WWV51" s="17"/>
      <c r="WWW51" s="17"/>
      <c r="WWX51" s="17"/>
      <c r="WWY51" s="18"/>
      <c r="WWZ51" s="10"/>
      <c r="WXA51" s="11"/>
      <c r="WXB51" s="11"/>
      <c r="WXC51" s="11"/>
      <c r="WXD51" s="11"/>
      <c r="WXE51" s="12"/>
      <c r="WXF51" s="12"/>
      <c r="WXG51" s="12"/>
      <c r="WXH51" s="12"/>
      <c r="WXI51" s="13"/>
      <c r="WXJ51" s="13"/>
      <c r="WXK51" s="13"/>
      <c r="WXL51" s="14"/>
      <c r="WXM51" s="15"/>
      <c r="WXN51" s="16"/>
      <c r="WXO51" s="15"/>
      <c r="WXP51" s="16"/>
      <c r="WXQ51" s="17"/>
      <c r="WXR51" s="17"/>
      <c r="WXS51" s="17"/>
      <c r="WXT51" s="18"/>
      <c r="WXU51" s="10"/>
      <c r="WXV51" s="11"/>
      <c r="WXW51" s="11"/>
      <c r="WXX51" s="11"/>
      <c r="WXY51" s="11"/>
      <c r="WXZ51" s="12"/>
      <c r="WYA51" s="12"/>
      <c r="WYB51" s="12"/>
      <c r="WYC51" s="12"/>
      <c r="WYD51" s="13"/>
      <c r="WYE51" s="13"/>
      <c r="WYF51" s="13"/>
      <c r="WYG51" s="14"/>
      <c r="WYH51" s="15"/>
      <c r="WYI51" s="16"/>
      <c r="WYJ51" s="15"/>
      <c r="WYK51" s="16"/>
      <c r="WYL51" s="17"/>
      <c r="WYM51" s="17"/>
      <c r="WYN51" s="17"/>
      <c r="WYO51" s="18"/>
      <c r="WYP51" s="10"/>
      <c r="WYQ51" s="11"/>
      <c r="WYR51" s="11"/>
      <c r="WYS51" s="11"/>
      <c r="WYT51" s="11"/>
      <c r="WYU51" s="12"/>
      <c r="WYV51" s="12"/>
      <c r="WYW51" s="12"/>
      <c r="WYX51" s="12"/>
      <c r="WYY51" s="13"/>
      <c r="WYZ51" s="13"/>
      <c r="WZA51" s="13"/>
      <c r="WZB51" s="14"/>
      <c r="WZC51" s="15"/>
      <c r="WZD51" s="16"/>
      <c r="WZE51" s="15"/>
      <c r="WZF51" s="16"/>
      <c r="WZG51" s="17"/>
      <c r="WZH51" s="17"/>
      <c r="WZI51" s="17"/>
      <c r="WZJ51" s="18"/>
      <c r="WZK51" s="10"/>
      <c r="WZL51" s="11"/>
      <c r="WZM51" s="11"/>
      <c r="WZN51" s="11"/>
      <c r="WZO51" s="11"/>
      <c r="WZP51" s="12"/>
      <c r="WZQ51" s="12"/>
      <c r="WZR51" s="12"/>
      <c r="WZS51" s="12"/>
      <c r="WZT51" s="13"/>
      <c r="WZU51" s="13"/>
      <c r="WZV51" s="13"/>
      <c r="WZW51" s="14"/>
      <c r="WZX51" s="15"/>
      <c r="WZY51" s="16"/>
      <c r="WZZ51" s="15"/>
      <c r="XAA51" s="16"/>
      <c r="XAB51" s="17"/>
      <c r="XAC51" s="17"/>
      <c r="XAD51" s="17"/>
      <c r="XAE51" s="18"/>
      <c r="XAF51" s="10"/>
      <c r="XAG51" s="11"/>
      <c r="XAH51" s="11"/>
      <c r="XAI51" s="11"/>
    </row>
    <row r="52" spans="1:16259" x14ac:dyDescent="0.3">
      <c r="A52" s="41" t="s">
        <v>52</v>
      </c>
      <c r="B52" s="49">
        <v>0</v>
      </c>
      <c r="C52" s="38" t="s">
        <v>72</v>
      </c>
      <c r="D52" s="38">
        <f>6</f>
        <v>6</v>
      </c>
      <c r="E52" s="38" t="s">
        <v>72</v>
      </c>
      <c r="F52" s="48">
        <v>0</v>
      </c>
      <c r="G52" s="46">
        <f t="shared" si="0"/>
        <v>6</v>
      </c>
    </row>
    <row r="53" spans="1:16259" x14ac:dyDescent="0.3">
      <c r="A53" s="42" t="s">
        <v>55</v>
      </c>
      <c r="B53" s="49">
        <f>2</f>
        <v>2</v>
      </c>
      <c r="C53" s="38">
        <f>2</f>
        <v>2</v>
      </c>
      <c r="D53" s="38" t="s">
        <v>72</v>
      </c>
      <c r="E53" s="38" t="s">
        <v>72</v>
      </c>
      <c r="F53" s="48">
        <f>23</f>
        <v>23</v>
      </c>
      <c r="G53" s="46">
        <f t="shared" si="0"/>
        <v>27</v>
      </c>
    </row>
    <row r="54" spans="1:16259" x14ac:dyDescent="0.3">
      <c r="A54" s="42" t="s">
        <v>92</v>
      </c>
      <c r="B54" s="49">
        <f>2</f>
        <v>2</v>
      </c>
      <c r="C54" s="38" t="s">
        <v>72</v>
      </c>
      <c r="D54" s="38" t="s">
        <v>72</v>
      </c>
      <c r="E54" s="38" t="s">
        <v>72</v>
      </c>
      <c r="F54" s="48">
        <f>5</f>
        <v>5</v>
      </c>
      <c r="G54" s="46">
        <f t="shared" si="0"/>
        <v>7</v>
      </c>
    </row>
    <row r="55" spans="1:16259" x14ac:dyDescent="0.3">
      <c r="A55" s="42" t="s">
        <v>7</v>
      </c>
      <c r="B55" s="49">
        <f>9</f>
        <v>9</v>
      </c>
      <c r="C55" s="38" t="s">
        <v>72</v>
      </c>
      <c r="D55" s="38" t="s">
        <v>72</v>
      </c>
      <c r="E55" s="38" t="s">
        <v>72</v>
      </c>
      <c r="F55" s="48" t="s">
        <v>72</v>
      </c>
      <c r="G55" s="46">
        <f t="shared" si="0"/>
        <v>9</v>
      </c>
    </row>
    <row r="56" spans="1:16259" x14ac:dyDescent="0.3">
      <c r="A56" s="42" t="s">
        <v>5</v>
      </c>
      <c r="B56" s="49">
        <f>663</f>
        <v>663</v>
      </c>
      <c r="C56" s="38" t="s">
        <v>72</v>
      </c>
      <c r="D56" s="38" t="s">
        <v>72</v>
      </c>
      <c r="E56" s="38" t="s">
        <v>72</v>
      </c>
      <c r="F56" s="48">
        <f>1</f>
        <v>1</v>
      </c>
      <c r="G56" s="46">
        <f t="shared" si="0"/>
        <v>664</v>
      </c>
    </row>
    <row r="57" spans="1:16259" x14ac:dyDescent="0.3">
      <c r="A57" s="43" t="s">
        <v>98</v>
      </c>
      <c r="B57" s="49">
        <f>2</f>
        <v>2</v>
      </c>
      <c r="C57" s="38" t="s">
        <v>72</v>
      </c>
      <c r="D57" s="38" t="s">
        <v>72</v>
      </c>
      <c r="E57" s="38" t="s">
        <v>72</v>
      </c>
      <c r="F57" s="48" t="s">
        <v>72</v>
      </c>
      <c r="G57" s="46">
        <f t="shared" si="0"/>
        <v>2</v>
      </c>
    </row>
    <row r="58" spans="1:16259" x14ac:dyDescent="0.3">
      <c r="A58" s="42" t="s">
        <v>6</v>
      </c>
      <c r="B58" s="49">
        <f>8</f>
        <v>8</v>
      </c>
      <c r="C58" s="38" t="s">
        <v>72</v>
      </c>
      <c r="D58" s="38" t="s">
        <v>72</v>
      </c>
      <c r="E58" s="38" t="s">
        <v>72</v>
      </c>
      <c r="F58" s="48" t="s">
        <v>72</v>
      </c>
      <c r="G58" s="46">
        <f t="shared" si="0"/>
        <v>8</v>
      </c>
    </row>
    <row r="59" spans="1:16259" x14ac:dyDescent="0.3">
      <c r="A59" s="42" t="s">
        <v>91</v>
      </c>
      <c r="B59" s="49">
        <f>29+39</f>
        <v>68</v>
      </c>
      <c r="C59" s="38" t="s">
        <v>72</v>
      </c>
      <c r="D59" s="38" t="s">
        <v>72</v>
      </c>
      <c r="E59" s="38" t="s">
        <v>72</v>
      </c>
      <c r="F59" s="48" t="s">
        <v>72</v>
      </c>
      <c r="G59" s="46">
        <f t="shared" si="0"/>
        <v>68</v>
      </c>
    </row>
    <row r="60" spans="1:16259" x14ac:dyDescent="0.3">
      <c r="A60" s="42" t="s">
        <v>3</v>
      </c>
      <c r="B60" s="49">
        <f>488</f>
        <v>488</v>
      </c>
      <c r="C60" s="38" t="s">
        <v>72</v>
      </c>
      <c r="D60" s="38" t="s">
        <v>72</v>
      </c>
      <c r="E60" s="38" t="s">
        <v>72</v>
      </c>
      <c r="F60" s="48" t="s">
        <v>72</v>
      </c>
      <c r="G60" s="46">
        <f t="shared" si="0"/>
        <v>488</v>
      </c>
    </row>
    <row r="61" spans="1:16259" x14ac:dyDescent="0.3">
      <c r="A61" s="42" t="s">
        <v>4</v>
      </c>
      <c r="B61" s="49">
        <f>390</f>
        <v>390</v>
      </c>
      <c r="C61" s="38" t="s">
        <v>72</v>
      </c>
      <c r="D61" s="38" t="s">
        <v>72</v>
      </c>
      <c r="E61" s="38" t="s">
        <v>72</v>
      </c>
      <c r="F61" s="48" t="s">
        <v>72</v>
      </c>
      <c r="G61" s="46">
        <f t="shared" si="0"/>
        <v>390</v>
      </c>
    </row>
    <row r="62" spans="1:16259" x14ac:dyDescent="0.3">
      <c r="A62" s="42" t="s">
        <v>46</v>
      </c>
      <c r="B62" s="49">
        <f>1</f>
        <v>1</v>
      </c>
      <c r="C62" s="38" t="s">
        <v>72</v>
      </c>
      <c r="D62" s="38" t="s">
        <v>72</v>
      </c>
      <c r="E62" s="38" t="s">
        <v>72</v>
      </c>
      <c r="F62" s="48">
        <f>4</f>
        <v>4</v>
      </c>
      <c r="G62" s="46">
        <f t="shared" si="0"/>
        <v>5</v>
      </c>
    </row>
    <row r="63" spans="1:16259" x14ac:dyDescent="0.3">
      <c r="A63" s="42" t="s">
        <v>34</v>
      </c>
      <c r="B63" s="49" t="s">
        <v>72</v>
      </c>
      <c r="C63" s="38" t="s">
        <v>72</v>
      </c>
      <c r="D63" s="38" t="s">
        <v>72</v>
      </c>
      <c r="E63" s="38" t="s">
        <v>72</v>
      </c>
      <c r="F63" s="48">
        <f>1</f>
        <v>1</v>
      </c>
      <c r="G63" s="46">
        <f t="shared" si="0"/>
        <v>1</v>
      </c>
    </row>
    <row r="64" spans="1:16259" x14ac:dyDescent="0.3">
      <c r="A64" s="42" t="s">
        <v>29</v>
      </c>
      <c r="B64" s="49">
        <f>1</f>
        <v>1</v>
      </c>
      <c r="C64" s="38" t="s">
        <v>72</v>
      </c>
      <c r="D64" s="38" t="s">
        <v>72</v>
      </c>
      <c r="E64" s="38" t="s">
        <v>72</v>
      </c>
      <c r="F64" s="48" t="s">
        <v>72</v>
      </c>
      <c r="G64" s="46">
        <f t="shared" si="0"/>
        <v>1</v>
      </c>
    </row>
    <row r="65" spans="1:16259" x14ac:dyDescent="0.3">
      <c r="A65" s="42" t="s">
        <v>28</v>
      </c>
      <c r="B65" s="49">
        <f>1</f>
        <v>1</v>
      </c>
      <c r="C65" s="38" t="s">
        <v>72</v>
      </c>
      <c r="D65" s="38" t="s">
        <v>72</v>
      </c>
      <c r="E65" s="38" t="s">
        <v>72</v>
      </c>
      <c r="F65" s="48" t="s">
        <v>72</v>
      </c>
      <c r="G65" s="46">
        <f t="shared" si="0"/>
        <v>1</v>
      </c>
    </row>
    <row r="66" spans="1:16259" s="3" customFormat="1" x14ac:dyDescent="0.3">
      <c r="A66" s="42" t="s">
        <v>80</v>
      </c>
      <c r="B66" s="49">
        <f>5638</f>
        <v>5638</v>
      </c>
      <c r="C66" s="38" t="s">
        <v>72</v>
      </c>
      <c r="D66" s="38">
        <v>46</v>
      </c>
      <c r="E66" s="38" t="s">
        <v>72</v>
      </c>
      <c r="F66" s="48">
        <f>140</f>
        <v>140</v>
      </c>
      <c r="G66" s="46">
        <f t="shared" si="0"/>
        <v>5824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NV66" s="12"/>
      <c r="NW66" s="12"/>
      <c r="NX66" s="12"/>
      <c r="NY66" s="13"/>
      <c r="NZ66" s="13"/>
      <c r="OA66" s="13"/>
      <c r="OB66" s="14"/>
      <c r="OC66" s="15"/>
      <c r="OD66" s="16"/>
      <c r="OE66" s="15"/>
      <c r="OF66" s="16"/>
      <c r="OG66" s="17"/>
      <c r="OH66" s="17"/>
      <c r="OI66" s="17"/>
      <c r="OJ66" s="18"/>
      <c r="OK66" s="10"/>
      <c r="OL66" s="11"/>
      <c r="OM66" s="11"/>
      <c r="ON66" s="11"/>
      <c r="OO66" s="11"/>
      <c r="OP66" s="12"/>
      <c r="OQ66" s="12"/>
      <c r="OR66" s="12"/>
      <c r="OS66" s="12"/>
      <c r="OT66" s="13"/>
      <c r="OU66" s="13"/>
      <c r="OV66" s="13"/>
      <c r="OW66" s="14"/>
      <c r="OX66" s="15"/>
      <c r="OY66" s="16"/>
      <c r="OZ66" s="15"/>
      <c r="PA66" s="16"/>
      <c r="PB66" s="17"/>
      <c r="PC66" s="17"/>
      <c r="PD66" s="17"/>
      <c r="PE66" s="18"/>
      <c r="PF66" s="10"/>
      <c r="PG66" s="11"/>
      <c r="PH66" s="11"/>
      <c r="PI66" s="11"/>
      <c r="PJ66" s="11"/>
      <c r="PK66" s="12"/>
      <c r="PL66" s="12"/>
      <c r="PM66" s="12"/>
      <c r="PN66" s="12"/>
      <c r="PO66" s="13"/>
      <c r="PP66" s="13"/>
      <c r="PQ66" s="13"/>
      <c r="PR66" s="14"/>
      <c r="PS66" s="15"/>
      <c r="PT66" s="16"/>
      <c r="PU66" s="15"/>
      <c r="PV66" s="16"/>
      <c r="PW66" s="17"/>
      <c r="PX66" s="17"/>
      <c r="PY66" s="17"/>
      <c r="PZ66" s="18"/>
      <c r="QA66" s="10"/>
      <c r="QB66" s="11"/>
      <c r="QC66" s="11"/>
      <c r="QD66" s="11"/>
      <c r="QE66" s="11"/>
      <c r="QF66" s="12"/>
      <c r="QG66" s="12"/>
      <c r="QH66" s="12"/>
      <c r="QI66" s="12"/>
      <c r="QJ66" s="13"/>
      <c r="QK66" s="13"/>
      <c r="QL66" s="13"/>
      <c r="QM66" s="14"/>
      <c r="QN66" s="15"/>
      <c r="QO66" s="16"/>
      <c r="QP66" s="15"/>
      <c r="QQ66" s="16"/>
      <c r="QR66" s="17"/>
      <c r="QS66" s="17"/>
      <c r="QT66" s="17"/>
      <c r="QU66" s="18"/>
      <c r="QV66" s="10"/>
      <c r="QW66" s="11"/>
      <c r="QX66" s="11"/>
      <c r="QY66" s="11"/>
      <c r="QZ66" s="11"/>
      <c r="RA66" s="12"/>
      <c r="RB66" s="12"/>
      <c r="RC66" s="12"/>
      <c r="RD66" s="12"/>
      <c r="RE66" s="13"/>
      <c r="RF66" s="13"/>
      <c r="RG66" s="13"/>
      <c r="RH66" s="14"/>
      <c r="RI66" s="15"/>
      <c r="RJ66" s="16"/>
      <c r="RK66" s="15"/>
      <c r="RL66" s="16"/>
      <c r="RM66" s="17"/>
      <c r="RN66" s="17"/>
      <c r="RO66" s="17"/>
      <c r="RP66" s="18"/>
      <c r="RQ66" s="10"/>
      <c r="RR66" s="11"/>
      <c r="RS66" s="11"/>
      <c r="RT66" s="11"/>
      <c r="RU66" s="11"/>
      <c r="RV66" s="12"/>
      <c r="RW66" s="12"/>
      <c r="RX66" s="12"/>
      <c r="RY66" s="12"/>
      <c r="RZ66" s="13"/>
      <c r="SA66" s="13"/>
      <c r="SB66" s="13"/>
      <c r="SC66" s="14"/>
      <c r="SD66" s="15"/>
      <c r="SE66" s="16"/>
      <c r="SF66" s="15"/>
      <c r="SG66" s="16"/>
      <c r="SH66" s="17"/>
      <c r="SI66" s="17"/>
      <c r="SJ66" s="17"/>
      <c r="SK66" s="18"/>
      <c r="SL66" s="10"/>
      <c r="SM66" s="11"/>
      <c r="SN66" s="11"/>
      <c r="SO66" s="11"/>
      <c r="SP66" s="11"/>
      <c r="SQ66" s="12"/>
      <c r="SR66" s="12"/>
      <c r="SS66" s="12"/>
      <c r="ST66" s="12"/>
      <c r="SU66" s="13"/>
      <c r="SV66" s="13"/>
      <c r="SW66" s="13"/>
      <c r="SX66" s="14"/>
      <c r="SY66" s="15"/>
      <c r="SZ66" s="16"/>
      <c r="TA66" s="15"/>
      <c r="TB66" s="16"/>
      <c r="TC66" s="17"/>
      <c r="TD66" s="17"/>
      <c r="TE66" s="17"/>
      <c r="TF66" s="18"/>
      <c r="TG66" s="10"/>
      <c r="TH66" s="11"/>
      <c r="TI66" s="11"/>
      <c r="TJ66" s="11"/>
      <c r="TK66" s="11"/>
      <c r="TL66" s="12"/>
      <c r="TM66" s="12"/>
      <c r="TN66" s="12"/>
      <c r="TO66" s="12"/>
      <c r="TP66" s="13"/>
      <c r="TQ66" s="13"/>
      <c r="TR66" s="13"/>
      <c r="TS66" s="14"/>
      <c r="TT66" s="15"/>
      <c r="TU66" s="16"/>
      <c r="TV66" s="15"/>
      <c r="TW66" s="16"/>
      <c r="TX66" s="17"/>
      <c r="TY66" s="17"/>
      <c r="TZ66" s="17"/>
      <c r="UA66" s="18"/>
      <c r="UB66" s="10"/>
      <c r="UC66" s="11"/>
      <c r="UD66" s="11"/>
      <c r="UE66" s="11"/>
      <c r="UF66" s="11"/>
      <c r="UG66" s="12"/>
      <c r="UH66" s="12"/>
      <c r="UI66" s="12"/>
      <c r="UJ66" s="12"/>
      <c r="UK66" s="13"/>
      <c r="UL66" s="13"/>
      <c r="UM66" s="13"/>
      <c r="UN66" s="14"/>
      <c r="UO66" s="15"/>
      <c r="UP66" s="16"/>
      <c r="UQ66" s="15"/>
      <c r="UR66" s="16"/>
      <c r="US66" s="17"/>
      <c r="UT66" s="17"/>
      <c r="UU66" s="17"/>
      <c r="UV66" s="18"/>
      <c r="UW66" s="10"/>
      <c r="UX66" s="11"/>
      <c r="UY66" s="11"/>
      <c r="UZ66" s="11"/>
      <c r="VA66" s="11"/>
      <c r="VB66" s="12"/>
      <c r="VC66" s="12"/>
      <c r="VD66" s="12"/>
      <c r="VE66" s="12"/>
      <c r="VF66" s="13"/>
      <c r="VG66" s="13"/>
      <c r="VH66" s="13"/>
      <c r="VI66" s="14"/>
      <c r="VJ66" s="15"/>
      <c r="VK66" s="16"/>
      <c r="VL66" s="15"/>
      <c r="VM66" s="16"/>
      <c r="VN66" s="17"/>
      <c r="VO66" s="17"/>
      <c r="VP66" s="17"/>
      <c r="VQ66" s="18"/>
      <c r="VR66" s="10"/>
      <c r="VS66" s="11"/>
      <c r="VT66" s="11"/>
      <c r="VU66" s="11"/>
      <c r="VV66" s="11"/>
      <c r="VW66" s="12"/>
      <c r="VX66" s="12"/>
      <c r="VY66" s="12"/>
      <c r="VZ66" s="12"/>
      <c r="WA66" s="13"/>
      <c r="WB66" s="13"/>
      <c r="WC66" s="13"/>
      <c r="WD66" s="14"/>
      <c r="WE66" s="15"/>
      <c r="WF66" s="16"/>
      <c r="WG66" s="15"/>
      <c r="WH66" s="16"/>
      <c r="WI66" s="17"/>
      <c r="WJ66" s="17"/>
      <c r="WK66" s="17"/>
      <c r="WL66" s="18"/>
      <c r="WM66" s="10"/>
      <c r="WN66" s="11"/>
      <c r="WO66" s="11"/>
      <c r="WP66" s="11"/>
      <c r="WQ66" s="11"/>
      <c r="WR66" s="12"/>
      <c r="WS66" s="12"/>
      <c r="WT66" s="12"/>
      <c r="WU66" s="12"/>
      <c r="WV66" s="13"/>
      <c r="WW66" s="13"/>
      <c r="WX66" s="13"/>
      <c r="WY66" s="14"/>
      <c r="WZ66" s="15"/>
      <c r="XA66" s="16"/>
      <c r="XB66" s="15"/>
      <c r="XC66" s="16"/>
      <c r="XD66" s="17"/>
      <c r="XE66" s="17"/>
      <c r="XF66" s="17"/>
      <c r="XG66" s="18"/>
      <c r="XH66" s="10"/>
      <c r="XI66" s="11"/>
      <c r="XJ66" s="11"/>
      <c r="XK66" s="11"/>
      <c r="XL66" s="11"/>
      <c r="XM66" s="12"/>
      <c r="XN66" s="12"/>
      <c r="XO66" s="12"/>
      <c r="XP66" s="12"/>
      <c r="XQ66" s="13"/>
      <c r="XR66" s="13"/>
      <c r="XS66" s="13"/>
      <c r="XT66" s="14"/>
      <c r="XU66" s="15"/>
      <c r="XV66" s="16"/>
      <c r="XW66" s="15"/>
      <c r="XX66" s="16"/>
      <c r="XY66" s="17"/>
      <c r="XZ66" s="17"/>
      <c r="YA66" s="17"/>
      <c r="YB66" s="18"/>
      <c r="YC66" s="10"/>
      <c r="YD66" s="11"/>
      <c r="YE66" s="11"/>
      <c r="YF66" s="11"/>
      <c r="YG66" s="11"/>
      <c r="YH66" s="12"/>
      <c r="YI66" s="12"/>
      <c r="YJ66" s="12"/>
      <c r="YK66" s="12"/>
      <c r="YL66" s="13"/>
      <c r="YM66" s="13"/>
      <c r="YN66" s="13"/>
      <c r="YO66" s="14"/>
      <c r="YP66" s="15"/>
      <c r="YQ66" s="16"/>
      <c r="YR66" s="15"/>
      <c r="YS66" s="16"/>
      <c r="YT66" s="17"/>
      <c r="YU66" s="17"/>
      <c r="YV66" s="17"/>
      <c r="YW66" s="18"/>
      <c r="YX66" s="10"/>
      <c r="YY66" s="11"/>
      <c r="YZ66" s="11"/>
      <c r="ZA66" s="11"/>
      <c r="ZB66" s="11"/>
      <c r="ZC66" s="12"/>
      <c r="ZD66" s="12"/>
      <c r="ZE66" s="12"/>
      <c r="ZF66" s="12"/>
      <c r="ZG66" s="13"/>
      <c r="ZH66" s="13"/>
      <c r="ZI66" s="13"/>
      <c r="ZJ66" s="14"/>
      <c r="ZK66" s="15"/>
      <c r="ZL66" s="16"/>
      <c r="ZM66" s="15"/>
      <c r="ZN66" s="16"/>
      <c r="ZO66" s="17"/>
      <c r="ZP66" s="17"/>
      <c r="ZQ66" s="17"/>
      <c r="ZR66" s="18"/>
      <c r="ZS66" s="10"/>
      <c r="ZT66" s="11"/>
      <c r="ZU66" s="11"/>
      <c r="ZV66" s="11"/>
      <c r="ZW66" s="11"/>
      <c r="ZX66" s="12"/>
      <c r="ZY66" s="12"/>
      <c r="ZZ66" s="12"/>
      <c r="AAA66" s="12"/>
      <c r="AAB66" s="13"/>
      <c r="AAC66" s="13"/>
      <c r="AAD66" s="13"/>
      <c r="AAE66" s="14"/>
      <c r="AAF66" s="15"/>
      <c r="AAG66" s="16"/>
      <c r="AAH66" s="15"/>
      <c r="AAI66" s="16"/>
      <c r="AAJ66" s="17"/>
      <c r="AAK66" s="17"/>
      <c r="AAL66" s="17"/>
      <c r="AAM66" s="18"/>
      <c r="AAN66" s="10"/>
      <c r="AAO66" s="11"/>
      <c r="AAP66" s="11"/>
      <c r="AAQ66" s="11"/>
      <c r="AAR66" s="11"/>
      <c r="AAS66" s="12"/>
      <c r="AAT66" s="12"/>
      <c r="AAU66" s="12"/>
      <c r="AAV66" s="12"/>
      <c r="AAW66" s="13"/>
      <c r="AAX66" s="13"/>
      <c r="AAY66" s="13"/>
      <c r="AAZ66" s="14"/>
      <c r="ABA66" s="15"/>
      <c r="ABB66" s="16"/>
      <c r="ABC66" s="15"/>
      <c r="ABD66" s="16"/>
      <c r="ABE66" s="17"/>
      <c r="ABF66" s="17"/>
      <c r="ABG66" s="17"/>
      <c r="ABH66" s="18"/>
      <c r="ABI66" s="10"/>
      <c r="ABJ66" s="11"/>
      <c r="ABK66" s="11"/>
      <c r="ABL66" s="11"/>
      <c r="ABM66" s="11"/>
      <c r="ABN66" s="12"/>
      <c r="ABO66" s="12"/>
      <c r="ABP66" s="12"/>
      <c r="ABQ66" s="12"/>
      <c r="ABR66" s="13"/>
      <c r="ABS66" s="13"/>
      <c r="ABT66" s="13"/>
      <c r="ABU66" s="14"/>
      <c r="ABV66" s="15"/>
      <c r="ABW66" s="16"/>
      <c r="ABX66" s="15"/>
      <c r="ABY66" s="16"/>
      <c r="ABZ66" s="17"/>
      <c r="ACA66" s="17"/>
      <c r="ACB66" s="17"/>
      <c r="ACC66" s="18"/>
      <c r="ACD66" s="10"/>
      <c r="ACE66" s="11"/>
      <c r="ACF66" s="11"/>
      <c r="ACG66" s="11"/>
      <c r="ACH66" s="11"/>
      <c r="ACI66" s="12"/>
      <c r="ACJ66" s="12"/>
      <c r="ACK66" s="12"/>
      <c r="ACL66" s="12"/>
      <c r="ACM66" s="13"/>
      <c r="ACN66" s="13"/>
      <c r="ACO66" s="13"/>
      <c r="ACP66" s="14"/>
      <c r="ACQ66" s="15"/>
      <c r="ACR66" s="16"/>
      <c r="ACS66" s="15"/>
      <c r="ACT66" s="16"/>
      <c r="ACU66" s="17"/>
      <c r="ACV66" s="17"/>
      <c r="ACW66" s="17"/>
      <c r="ACX66" s="18"/>
      <c r="ACY66" s="10"/>
      <c r="ACZ66" s="11"/>
      <c r="ADA66" s="11"/>
      <c r="ADB66" s="11"/>
      <c r="ADC66" s="11"/>
      <c r="ADD66" s="12"/>
      <c r="ADE66" s="12"/>
      <c r="ADF66" s="12"/>
      <c r="ADG66" s="12"/>
      <c r="ADH66" s="13"/>
      <c r="ADI66" s="13"/>
      <c r="ADJ66" s="13"/>
      <c r="ADK66" s="14"/>
      <c r="ADL66" s="15"/>
      <c r="ADM66" s="16"/>
      <c r="ADN66" s="15"/>
      <c r="ADO66" s="16"/>
      <c r="ADP66" s="17"/>
      <c r="ADQ66" s="17"/>
      <c r="ADR66" s="17"/>
      <c r="ADS66" s="18"/>
      <c r="ADT66" s="10"/>
      <c r="ADU66" s="11"/>
      <c r="ADV66" s="11"/>
      <c r="ADW66" s="11"/>
      <c r="ADX66" s="11"/>
      <c r="ADY66" s="12"/>
      <c r="ADZ66" s="12"/>
      <c r="AEA66" s="12"/>
      <c r="AEB66" s="12"/>
      <c r="AEC66" s="13"/>
      <c r="AED66" s="13"/>
      <c r="AEE66" s="13"/>
      <c r="AEF66" s="14"/>
      <c r="AEG66" s="15"/>
      <c r="AEH66" s="16"/>
      <c r="AEI66" s="15"/>
      <c r="AEJ66" s="16"/>
      <c r="AEK66" s="17"/>
      <c r="AEL66" s="17"/>
      <c r="AEM66" s="17"/>
      <c r="AEN66" s="18"/>
      <c r="AEO66" s="10"/>
      <c r="AEP66" s="11"/>
      <c r="AEQ66" s="11"/>
      <c r="AER66" s="11"/>
      <c r="AES66" s="11"/>
      <c r="AET66" s="12"/>
      <c r="AEU66" s="12"/>
      <c r="AEV66" s="12"/>
      <c r="AEW66" s="12"/>
      <c r="AEX66" s="13"/>
      <c r="AEY66" s="13"/>
      <c r="AEZ66" s="13"/>
      <c r="AFA66" s="14"/>
      <c r="AFB66" s="15"/>
      <c r="AFC66" s="16"/>
      <c r="AFD66" s="15"/>
      <c r="AFE66" s="16"/>
      <c r="AFF66" s="17"/>
      <c r="AFG66" s="17"/>
      <c r="AFH66" s="17"/>
      <c r="AFI66" s="18"/>
      <c r="AFJ66" s="10"/>
      <c r="AFK66" s="11"/>
      <c r="AFL66" s="11"/>
      <c r="AFM66" s="11"/>
      <c r="AFN66" s="11"/>
      <c r="AFO66" s="12"/>
      <c r="AFP66" s="12"/>
      <c r="AFQ66" s="12"/>
      <c r="AFR66" s="12"/>
      <c r="AFS66" s="13"/>
      <c r="AFT66" s="13"/>
      <c r="AFU66" s="13"/>
      <c r="AFV66" s="14"/>
      <c r="AFW66" s="15"/>
      <c r="AFX66" s="16"/>
      <c r="AFY66" s="15"/>
      <c r="AFZ66" s="16"/>
      <c r="AGA66" s="17"/>
      <c r="AGB66" s="17"/>
      <c r="AGC66" s="17"/>
      <c r="AGD66" s="18"/>
      <c r="AGE66" s="10"/>
      <c r="AGF66" s="11"/>
      <c r="AGG66" s="11"/>
      <c r="AGH66" s="11"/>
      <c r="AGI66" s="11"/>
      <c r="AGJ66" s="12"/>
      <c r="AGK66" s="12"/>
      <c r="AGL66" s="12"/>
      <c r="AGM66" s="12"/>
      <c r="AGN66" s="13"/>
      <c r="AGO66" s="13"/>
      <c r="AGP66" s="13"/>
      <c r="AGQ66" s="14"/>
      <c r="AGR66" s="15"/>
      <c r="AGS66" s="16"/>
      <c r="AGT66" s="15"/>
      <c r="AGU66" s="16"/>
      <c r="AGV66" s="17"/>
      <c r="AGW66" s="17"/>
      <c r="AGX66" s="17"/>
      <c r="AGY66" s="18"/>
      <c r="AGZ66" s="10"/>
      <c r="AHA66" s="11"/>
      <c r="AHB66" s="11"/>
      <c r="AHC66" s="11"/>
      <c r="AHD66" s="11"/>
      <c r="AHE66" s="12"/>
      <c r="AHF66" s="12"/>
      <c r="AHG66" s="12"/>
      <c r="AHH66" s="12"/>
      <c r="AHI66" s="13"/>
      <c r="AHJ66" s="13"/>
      <c r="AHK66" s="13"/>
      <c r="AHL66" s="14"/>
      <c r="AHM66" s="15"/>
      <c r="AHN66" s="16"/>
      <c r="AHO66" s="15"/>
      <c r="AHP66" s="16"/>
      <c r="AHQ66" s="17"/>
      <c r="AHR66" s="17"/>
      <c r="AHS66" s="17"/>
      <c r="AHT66" s="18"/>
      <c r="AHU66" s="10"/>
      <c r="AHV66" s="11"/>
      <c r="AHW66" s="11"/>
      <c r="AHX66" s="11"/>
      <c r="AHY66" s="11"/>
      <c r="AHZ66" s="12"/>
      <c r="AIA66" s="12"/>
      <c r="AIB66" s="12"/>
      <c r="AIC66" s="12"/>
      <c r="AID66" s="13"/>
      <c r="AIE66" s="13"/>
      <c r="AIF66" s="13"/>
      <c r="AIG66" s="14"/>
      <c r="AIH66" s="15"/>
      <c r="AII66" s="16"/>
      <c r="AIJ66" s="15"/>
      <c r="AIK66" s="16"/>
      <c r="AIL66" s="17"/>
      <c r="AIM66" s="17"/>
      <c r="AIN66" s="17"/>
      <c r="AIO66" s="18"/>
      <c r="AIP66" s="10"/>
      <c r="AIQ66" s="11"/>
      <c r="AIR66" s="11"/>
      <c r="AIS66" s="11"/>
      <c r="AIT66" s="11"/>
      <c r="AIU66" s="12"/>
      <c r="AIV66" s="12"/>
      <c r="AIW66" s="12"/>
      <c r="AIX66" s="12"/>
      <c r="AIY66" s="13"/>
      <c r="AIZ66" s="13"/>
      <c r="AJA66" s="13"/>
      <c r="AJB66" s="14"/>
      <c r="AJC66" s="15"/>
      <c r="AJD66" s="16"/>
      <c r="AJE66" s="15"/>
      <c r="AJF66" s="16"/>
      <c r="AJG66" s="17"/>
      <c r="AJH66" s="17"/>
      <c r="AJI66" s="17"/>
      <c r="AJJ66" s="18"/>
      <c r="AJK66" s="10"/>
      <c r="AJL66" s="11"/>
      <c r="AJM66" s="11"/>
      <c r="AJN66" s="11"/>
      <c r="AJO66" s="11"/>
      <c r="AJP66" s="12"/>
      <c r="AJQ66" s="12"/>
      <c r="AJR66" s="12"/>
      <c r="AJS66" s="12"/>
      <c r="AJT66" s="13"/>
      <c r="AJU66" s="13"/>
      <c r="AJV66" s="13"/>
      <c r="AJW66" s="14"/>
      <c r="AJX66" s="15"/>
      <c r="AJY66" s="16"/>
      <c r="AJZ66" s="15"/>
      <c r="AKA66" s="16"/>
      <c r="AKB66" s="17"/>
      <c r="AKC66" s="17"/>
      <c r="AKD66" s="17"/>
      <c r="AKE66" s="18"/>
      <c r="AKF66" s="10"/>
      <c r="AKG66" s="11"/>
      <c r="AKH66" s="11"/>
      <c r="AKI66" s="11"/>
      <c r="AKJ66" s="11"/>
      <c r="AKK66" s="12"/>
      <c r="AKL66" s="12"/>
      <c r="AKM66" s="12"/>
      <c r="AKN66" s="12"/>
      <c r="AKO66" s="13"/>
      <c r="AKP66" s="13"/>
      <c r="AKQ66" s="13"/>
      <c r="AKR66" s="14"/>
      <c r="AKS66" s="15"/>
      <c r="AKT66" s="16"/>
      <c r="AKU66" s="15"/>
      <c r="AKV66" s="16"/>
      <c r="AKW66" s="17"/>
      <c r="AKX66" s="17"/>
      <c r="AKY66" s="17"/>
      <c r="AKZ66" s="18"/>
      <c r="ALA66" s="10"/>
      <c r="ALB66" s="11"/>
      <c r="ALC66" s="11"/>
      <c r="ALD66" s="11"/>
      <c r="ALE66" s="11"/>
      <c r="ALF66" s="12"/>
      <c r="ALG66" s="12"/>
      <c r="ALH66" s="12"/>
      <c r="ALI66" s="12"/>
      <c r="ALJ66" s="13"/>
      <c r="ALK66" s="13"/>
      <c r="ALL66" s="13"/>
      <c r="ALM66" s="14"/>
      <c r="ALN66" s="15"/>
      <c r="ALO66" s="16"/>
      <c r="ALP66" s="15"/>
      <c r="ALQ66" s="16"/>
      <c r="ALR66" s="17"/>
      <c r="ALS66" s="17"/>
      <c r="ALT66" s="17"/>
      <c r="ALU66" s="18"/>
      <c r="ALV66" s="10"/>
      <c r="ALW66" s="11"/>
      <c r="ALX66" s="11"/>
      <c r="ALY66" s="11"/>
      <c r="ALZ66" s="11"/>
      <c r="AMA66" s="12"/>
      <c r="AMB66" s="12"/>
      <c r="AMC66" s="12"/>
      <c r="AMD66" s="12"/>
      <c r="AME66" s="13"/>
      <c r="AMF66" s="13"/>
      <c r="AMG66" s="13"/>
      <c r="AMH66" s="14"/>
      <c r="AMI66" s="15"/>
      <c r="AMJ66" s="16"/>
      <c r="AMK66" s="15"/>
      <c r="AML66" s="16"/>
      <c r="AMM66" s="17"/>
      <c r="AMN66" s="17"/>
      <c r="AMO66" s="17"/>
      <c r="AMP66" s="18"/>
      <c r="AMQ66" s="10"/>
      <c r="AMR66" s="11"/>
      <c r="AMS66" s="11"/>
      <c r="AMT66" s="11"/>
      <c r="AMU66" s="11"/>
      <c r="AMV66" s="12"/>
      <c r="AMW66" s="12"/>
      <c r="AMX66" s="12"/>
      <c r="AMY66" s="12"/>
      <c r="AMZ66" s="13"/>
      <c r="ANA66" s="13"/>
      <c r="ANB66" s="13"/>
      <c r="ANC66" s="14"/>
      <c r="AND66" s="15"/>
      <c r="ANE66" s="16"/>
      <c r="ANF66" s="15"/>
      <c r="ANG66" s="16"/>
      <c r="ANH66" s="17"/>
      <c r="ANI66" s="17"/>
      <c r="ANJ66" s="17"/>
      <c r="ANK66" s="18"/>
      <c r="ANL66" s="10"/>
      <c r="ANM66" s="11"/>
      <c r="ANN66" s="11"/>
      <c r="ANO66" s="11"/>
      <c r="ANP66" s="11"/>
      <c r="ANQ66" s="12"/>
      <c r="ANR66" s="12"/>
      <c r="ANS66" s="12"/>
      <c r="ANT66" s="12"/>
      <c r="ANU66" s="13"/>
      <c r="ANV66" s="13"/>
      <c r="ANW66" s="13"/>
      <c r="ANX66" s="14"/>
      <c r="ANY66" s="15"/>
      <c r="ANZ66" s="16"/>
      <c r="AOA66" s="15"/>
      <c r="AOB66" s="16"/>
      <c r="AOC66" s="17"/>
      <c r="AOD66" s="17"/>
      <c r="AOE66" s="17"/>
      <c r="AOF66" s="18"/>
      <c r="AOG66" s="10"/>
      <c r="AOH66" s="11"/>
      <c r="AOI66" s="11"/>
      <c r="AOJ66" s="11"/>
      <c r="AOK66" s="11"/>
      <c r="AOL66" s="12"/>
      <c r="AOM66" s="12"/>
      <c r="AON66" s="12"/>
      <c r="AOO66" s="12"/>
      <c r="AOP66" s="13"/>
      <c r="AOQ66" s="13"/>
      <c r="AOR66" s="13"/>
      <c r="AOS66" s="14"/>
      <c r="AOT66" s="15"/>
      <c r="AOU66" s="16"/>
      <c r="AOV66" s="15"/>
      <c r="AOW66" s="16"/>
      <c r="AOX66" s="17"/>
      <c r="AOY66" s="17"/>
      <c r="AOZ66" s="17"/>
      <c r="APA66" s="18"/>
      <c r="APB66" s="10"/>
      <c r="APC66" s="11"/>
      <c r="APD66" s="11"/>
      <c r="APE66" s="11"/>
      <c r="APF66" s="11"/>
      <c r="APG66" s="12"/>
      <c r="APH66" s="12"/>
      <c r="API66" s="12"/>
      <c r="APJ66" s="12"/>
      <c r="APK66" s="13"/>
      <c r="APL66" s="13"/>
      <c r="APM66" s="13"/>
      <c r="APN66" s="14"/>
      <c r="APO66" s="15"/>
      <c r="APP66" s="16"/>
      <c r="APQ66" s="15"/>
      <c r="APR66" s="16"/>
      <c r="APS66" s="17"/>
      <c r="APT66" s="17"/>
      <c r="APU66" s="17"/>
      <c r="APV66" s="18"/>
      <c r="APW66" s="10"/>
      <c r="APX66" s="11"/>
      <c r="APY66" s="11"/>
      <c r="APZ66" s="11"/>
      <c r="AQA66" s="11"/>
      <c r="AQB66" s="12"/>
      <c r="AQC66" s="12"/>
      <c r="AQD66" s="12"/>
      <c r="AQE66" s="12"/>
      <c r="AQF66" s="13"/>
      <c r="AQG66" s="13"/>
      <c r="AQH66" s="13"/>
      <c r="AQI66" s="14"/>
      <c r="AQJ66" s="15"/>
      <c r="AQK66" s="16"/>
      <c r="AQL66" s="15"/>
      <c r="AQM66" s="16"/>
      <c r="AQN66" s="17"/>
      <c r="AQO66" s="17"/>
      <c r="AQP66" s="17"/>
      <c r="AQQ66" s="18"/>
      <c r="AQR66" s="10"/>
      <c r="AQS66" s="11"/>
      <c r="AQT66" s="11"/>
      <c r="AQU66" s="11"/>
      <c r="AQV66" s="11"/>
      <c r="AQW66" s="12"/>
      <c r="AQX66" s="12"/>
      <c r="AQY66" s="12"/>
      <c r="AQZ66" s="12"/>
      <c r="ARA66" s="13"/>
      <c r="ARB66" s="13"/>
      <c r="ARC66" s="13"/>
      <c r="ARD66" s="14"/>
      <c r="ARE66" s="15"/>
      <c r="ARF66" s="16"/>
      <c r="ARG66" s="15"/>
      <c r="ARH66" s="16"/>
      <c r="ARI66" s="17"/>
      <c r="ARJ66" s="17"/>
      <c r="ARK66" s="17"/>
      <c r="ARL66" s="18"/>
      <c r="ARM66" s="10"/>
      <c r="ARN66" s="11"/>
      <c r="ARO66" s="11"/>
      <c r="ARP66" s="11"/>
      <c r="ARQ66" s="11"/>
      <c r="ARR66" s="12"/>
      <c r="ARS66" s="12"/>
      <c r="ART66" s="12"/>
      <c r="ARU66" s="12"/>
      <c r="ARV66" s="13"/>
      <c r="ARW66" s="13"/>
      <c r="ARX66" s="13"/>
      <c r="ARY66" s="14"/>
      <c r="ARZ66" s="15"/>
      <c r="ASA66" s="16"/>
      <c r="ASB66" s="15"/>
      <c r="ASC66" s="16"/>
      <c r="ASD66" s="17"/>
      <c r="ASE66" s="17"/>
      <c r="ASF66" s="17"/>
      <c r="ASG66" s="18"/>
      <c r="ASH66" s="10"/>
      <c r="ASI66" s="11"/>
      <c r="ASJ66" s="11"/>
      <c r="ASK66" s="11"/>
      <c r="ASL66" s="11"/>
      <c r="ASM66" s="12"/>
      <c r="ASN66" s="12"/>
      <c r="ASO66" s="12"/>
      <c r="ASP66" s="12"/>
      <c r="ASQ66" s="13"/>
      <c r="ASR66" s="13"/>
      <c r="ASS66" s="13"/>
      <c r="AST66" s="14"/>
      <c r="ASU66" s="15"/>
      <c r="ASV66" s="16"/>
      <c r="ASW66" s="15"/>
      <c r="ASX66" s="16"/>
      <c r="ASY66" s="17"/>
      <c r="ASZ66" s="17"/>
      <c r="ATA66" s="17"/>
      <c r="ATB66" s="18"/>
      <c r="ATC66" s="10"/>
      <c r="ATD66" s="11"/>
      <c r="ATE66" s="11"/>
      <c r="ATF66" s="11"/>
      <c r="ATG66" s="11"/>
      <c r="ATH66" s="12"/>
      <c r="ATI66" s="12"/>
      <c r="ATJ66" s="12"/>
      <c r="ATK66" s="12"/>
      <c r="ATL66" s="13"/>
      <c r="ATM66" s="13"/>
      <c r="ATN66" s="13"/>
      <c r="ATO66" s="14"/>
      <c r="ATP66" s="15"/>
      <c r="ATQ66" s="16"/>
      <c r="ATR66" s="15"/>
      <c r="ATS66" s="16"/>
      <c r="ATT66" s="17"/>
      <c r="ATU66" s="17"/>
      <c r="ATV66" s="17"/>
      <c r="ATW66" s="18"/>
      <c r="ATX66" s="10"/>
      <c r="ATY66" s="11"/>
      <c r="ATZ66" s="11"/>
      <c r="AUA66" s="11"/>
      <c r="AUB66" s="11"/>
      <c r="AUC66" s="12"/>
      <c r="AUD66" s="12"/>
      <c r="AUE66" s="12"/>
      <c r="AUF66" s="12"/>
      <c r="AUG66" s="13"/>
      <c r="AUH66" s="13"/>
      <c r="AUI66" s="13"/>
      <c r="AUJ66" s="14"/>
      <c r="AUK66" s="15"/>
      <c r="AUL66" s="16"/>
      <c r="AUM66" s="15"/>
      <c r="AUN66" s="16"/>
      <c r="AUO66" s="17"/>
      <c r="AUP66" s="17"/>
      <c r="AUQ66" s="17"/>
      <c r="AUR66" s="18"/>
      <c r="AUS66" s="10"/>
      <c r="AUT66" s="11"/>
      <c r="AUU66" s="11"/>
      <c r="AUV66" s="11"/>
      <c r="AUW66" s="11"/>
      <c r="AUX66" s="12"/>
      <c r="AUY66" s="12"/>
      <c r="AUZ66" s="12"/>
      <c r="AVA66" s="12"/>
      <c r="AVB66" s="13"/>
      <c r="AVC66" s="13"/>
      <c r="AVD66" s="13"/>
      <c r="AVE66" s="14"/>
      <c r="AVF66" s="15"/>
      <c r="AVG66" s="16"/>
      <c r="AVH66" s="15"/>
      <c r="AVI66" s="16"/>
      <c r="AVJ66" s="17"/>
      <c r="AVK66" s="17"/>
      <c r="AVL66" s="17"/>
      <c r="AVM66" s="18"/>
      <c r="AVN66" s="10"/>
      <c r="AVO66" s="11"/>
      <c r="AVP66" s="11"/>
      <c r="AVQ66" s="11"/>
      <c r="AVR66" s="11"/>
      <c r="AVS66" s="12"/>
      <c r="AVT66" s="12"/>
      <c r="AVU66" s="12"/>
      <c r="AVV66" s="12"/>
      <c r="AVW66" s="13"/>
      <c r="AVX66" s="13"/>
      <c r="AVY66" s="13"/>
      <c r="AVZ66" s="14"/>
      <c r="AWA66" s="15"/>
      <c r="AWB66" s="16"/>
      <c r="AWC66" s="15"/>
      <c r="AWD66" s="16"/>
      <c r="AWE66" s="17"/>
      <c r="AWF66" s="17"/>
      <c r="AWG66" s="17"/>
      <c r="AWH66" s="18"/>
      <c r="AWI66" s="10"/>
      <c r="AWJ66" s="11"/>
      <c r="AWK66" s="11"/>
      <c r="AWL66" s="11"/>
      <c r="AWM66" s="11"/>
      <c r="AWN66" s="12"/>
      <c r="AWO66" s="12"/>
      <c r="AWP66" s="12"/>
      <c r="AWQ66" s="12"/>
      <c r="AWR66" s="13"/>
      <c r="AWS66" s="13"/>
      <c r="AWT66" s="13"/>
      <c r="AWU66" s="14"/>
      <c r="AWV66" s="15"/>
      <c r="AWW66" s="16"/>
      <c r="AWX66" s="15"/>
      <c r="AWY66" s="16"/>
      <c r="AWZ66" s="17"/>
      <c r="AXA66" s="17"/>
      <c r="AXB66" s="17"/>
      <c r="AXC66" s="18"/>
      <c r="AXD66" s="10"/>
      <c r="AXE66" s="11"/>
      <c r="AXF66" s="11"/>
      <c r="AXG66" s="11"/>
      <c r="AXH66" s="11"/>
      <c r="AXI66" s="12"/>
      <c r="AXJ66" s="12"/>
      <c r="AXK66" s="12"/>
      <c r="AXL66" s="12"/>
      <c r="AXM66" s="13"/>
      <c r="AXN66" s="13"/>
      <c r="AXO66" s="13"/>
      <c r="AXP66" s="14"/>
      <c r="AXQ66" s="15"/>
      <c r="AXR66" s="16"/>
      <c r="AXS66" s="15"/>
      <c r="AXT66" s="16"/>
      <c r="AXU66" s="17"/>
      <c r="AXV66" s="17"/>
      <c r="AXW66" s="17"/>
      <c r="AXX66" s="18"/>
      <c r="AXY66" s="10"/>
      <c r="AXZ66" s="11"/>
      <c r="AYA66" s="11"/>
      <c r="AYB66" s="11"/>
      <c r="AYC66" s="11"/>
      <c r="AYD66" s="12"/>
      <c r="AYE66" s="12"/>
      <c r="AYF66" s="12"/>
      <c r="AYG66" s="12"/>
      <c r="AYH66" s="13"/>
      <c r="AYI66" s="13"/>
      <c r="AYJ66" s="13"/>
      <c r="AYK66" s="14"/>
      <c r="AYL66" s="15"/>
      <c r="AYM66" s="16"/>
      <c r="AYN66" s="15"/>
      <c r="AYO66" s="16"/>
      <c r="AYP66" s="17"/>
      <c r="AYQ66" s="17"/>
      <c r="AYR66" s="17"/>
      <c r="AYS66" s="18"/>
      <c r="AYT66" s="10"/>
      <c r="AYU66" s="11"/>
      <c r="AYV66" s="11"/>
      <c r="AYW66" s="11"/>
      <c r="AYX66" s="11"/>
      <c r="AYY66" s="12"/>
      <c r="AYZ66" s="12"/>
      <c r="AZA66" s="12"/>
      <c r="AZB66" s="12"/>
      <c r="AZC66" s="13"/>
      <c r="AZD66" s="13"/>
      <c r="AZE66" s="13"/>
      <c r="AZF66" s="14"/>
      <c r="AZG66" s="15"/>
      <c r="AZH66" s="16"/>
      <c r="AZI66" s="15"/>
      <c r="AZJ66" s="16"/>
      <c r="AZK66" s="17"/>
      <c r="AZL66" s="17"/>
      <c r="AZM66" s="17"/>
      <c r="AZN66" s="18"/>
      <c r="AZO66" s="10"/>
      <c r="AZP66" s="11"/>
      <c r="AZQ66" s="11"/>
      <c r="AZR66" s="11"/>
      <c r="AZS66" s="11"/>
      <c r="AZT66" s="12"/>
      <c r="AZU66" s="12"/>
      <c r="AZV66" s="12"/>
      <c r="AZW66" s="12"/>
      <c r="AZX66" s="13"/>
      <c r="AZY66" s="13"/>
      <c r="AZZ66" s="13"/>
      <c r="BAA66" s="14"/>
      <c r="BAB66" s="15"/>
      <c r="BAC66" s="16"/>
      <c r="BAD66" s="15"/>
      <c r="BAE66" s="16"/>
      <c r="BAF66" s="17"/>
      <c r="BAG66" s="17"/>
      <c r="BAH66" s="17"/>
      <c r="BAI66" s="18"/>
      <c r="BAJ66" s="10"/>
      <c r="BAK66" s="11"/>
      <c r="BAL66" s="11"/>
      <c r="BAM66" s="11"/>
      <c r="BAN66" s="11"/>
      <c r="BAO66" s="12"/>
      <c r="BAP66" s="12"/>
      <c r="BAQ66" s="12"/>
      <c r="BAR66" s="12"/>
      <c r="BAS66" s="13"/>
      <c r="BAT66" s="13"/>
      <c r="BAU66" s="13"/>
      <c r="BAV66" s="14"/>
      <c r="BAW66" s="15"/>
      <c r="BAX66" s="16"/>
      <c r="BAY66" s="15"/>
      <c r="BAZ66" s="16"/>
      <c r="BBA66" s="17"/>
      <c r="BBB66" s="17"/>
      <c r="BBC66" s="17"/>
      <c r="BBD66" s="18"/>
      <c r="BBE66" s="10"/>
      <c r="BBF66" s="11"/>
      <c r="BBG66" s="11"/>
      <c r="BBH66" s="11"/>
      <c r="BBI66" s="11"/>
      <c r="BBJ66" s="12"/>
      <c r="BBK66" s="12"/>
      <c r="BBL66" s="12"/>
      <c r="BBM66" s="12"/>
      <c r="BBN66" s="13"/>
      <c r="BBO66" s="13"/>
      <c r="BBP66" s="13"/>
      <c r="BBQ66" s="14"/>
      <c r="BBR66" s="15"/>
      <c r="BBS66" s="16"/>
      <c r="BBT66" s="15"/>
      <c r="BBU66" s="16"/>
      <c r="BBV66" s="17"/>
      <c r="BBW66" s="17"/>
      <c r="BBX66" s="17"/>
      <c r="BBY66" s="18"/>
      <c r="BBZ66" s="10"/>
      <c r="BCA66" s="11"/>
      <c r="BCB66" s="11"/>
      <c r="BCC66" s="11"/>
      <c r="BCD66" s="11"/>
      <c r="BCE66" s="12"/>
      <c r="BCF66" s="12"/>
      <c r="BCG66" s="12"/>
      <c r="BCH66" s="12"/>
      <c r="BCI66" s="13"/>
      <c r="BCJ66" s="13"/>
      <c r="BCK66" s="13"/>
      <c r="BCL66" s="14"/>
      <c r="BCM66" s="15"/>
      <c r="BCN66" s="16"/>
      <c r="BCO66" s="15"/>
      <c r="BCP66" s="16"/>
      <c r="BCQ66" s="17"/>
      <c r="BCR66" s="17"/>
      <c r="BCS66" s="17"/>
      <c r="BCT66" s="18"/>
      <c r="BCU66" s="10"/>
      <c r="BCV66" s="11"/>
      <c r="BCW66" s="11"/>
      <c r="BCX66" s="11"/>
      <c r="BCY66" s="11"/>
      <c r="BCZ66" s="12"/>
      <c r="BDA66" s="12"/>
      <c r="BDB66" s="12"/>
      <c r="BDC66" s="12"/>
      <c r="BDD66" s="13"/>
      <c r="BDE66" s="13"/>
      <c r="BDF66" s="13"/>
      <c r="BDG66" s="14"/>
      <c r="BDH66" s="15"/>
      <c r="BDI66" s="16"/>
      <c r="BDJ66" s="15"/>
      <c r="BDK66" s="16"/>
      <c r="BDL66" s="17"/>
      <c r="BDM66" s="17"/>
      <c r="BDN66" s="17"/>
      <c r="BDO66" s="18"/>
      <c r="BDP66" s="10"/>
      <c r="BDQ66" s="11"/>
      <c r="BDR66" s="11"/>
      <c r="BDS66" s="11"/>
      <c r="BDT66" s="11"/>
      <c r="BDU66" s="12"/>
      <c r="BDV66" s="12"/>
      <c r="BDW66" s="12"/>
      <c r="BDX66" s="12"/>
      <c r="BDY66" s="13"/>
      <c r="BDZ66" s="13"/>
      <c r="BEA66" s="13"/>
      <c r="BEB66" s="14"/>
      <c r="BEC66" s="15"/>
      <c r="BED66" s="16"/>
      <c r="BEE66" s="15"/>
      <c r="BEF66" s="16"/>
      <c r="BEG66" s="17"/>
      <c r="BEH66" s="17"/>
      <c r="BEI66" s="17"/>
      <c r="BEJ66" s="18"/>
      <c r="BEK66" s="10"/>
      <c r="BEL66" s="11"/>
      <c r="BEM66" s="11"/>
      <c r="BEN66" s="11"/>
      <c r="BEO66" s="11"/>
      <c r="BEP66" s="12"/>
      <c r="BEQ66" s="12"/>
      <c r="BER66" s="12"/>
      <c r="BES66" s="12"/>
      <c r="BET66" s="13"/>
      <c r="BEU66" s="13"/>
      <c r="BEV66" s="13"/>
      <c r="BEW66" s="14"/>
      <c r="BEX66" s="15"/>
      <c r="BEY66" s="16"/>
      <c r="BEZ66" s="15"/>
      <c r="BFA66" s="16"/>
      <c r="BFB66" s="17"/>
      <c r="BFC66" s="17"/>
      <c r="BFD66" s="17"/>
      <c r="BFE66" s="18"/>
      <c r="BFF66" s="10"/>
      <c r="BFG66" s="11"/>
      <c r="BFH66" s="11"/>
      <c r="BFI66" s="11"/>
      <c r="BFJ66" s="11"/>
      <c r="BFK66" s="12"/>
      <c r="BFL66" s="12"/>
      <c r="BFM66" s="12"/>
      <c r="BFN66" s="12"/>
      <c r="BFO66" s="13"/>
      <c r="BFP66" s="13"/>
      <c r="BFQ66" s="13"/>
      <c r="BFR66" s="14"/>
      <c r="BFS66" s="15"/>
      <c r="BFT66" s="16"/>
      <c r="BFU66" s="15"/>
      <c r="BFV66" s="16"/>
      <c r="BFW66" s="17"/>
      <c r="BFX66" s="17"/>
      <c r="BFY66" s="17"/>
      <c r="BFZ66" s="18"/>
      <c r="BGA66" s="10"/>
      <c r="BGB66" s="11"/>
      <c r="BGC66" s="11"/>
      <c r="BGD66" s="11"/>
      <c r="BGE66" s="11"/>
      <c r="BGF66" s="12"/>
      <c r="BGG66" s="12"/>
      <c r="BGH66" s="12"/>
      <c r="BGI66" s="12"/>
      <c r="BGJ66" s="13"/>
      <c r="BGK66" s="13"/>
      <c r="BGL66" s="13"/>
      <c r="BGM66" s="14"/>
      <c r="BGN66" s="15"/>
      <c r="BGO66" s="16"/>
      <c r="BGP66" s="15"/>
      <c r="BGQ66" s="16"/>
      <c r="BGR66" s="17"/>
      <c r="BGS66" s="17"/>
      <c r="BGT66" s="17"/>
      <c r="BGU66" s="18"/>
      <c r="BGV66" s="10"/>
      <c r="BGW66" s="11"/>
      <c r="BGX66" s="11"/>
      <c r="BGY66" s="11"/>
      <c r="BGZ66" s="11"/>
      <c r="BHA66" s="12"/>
      <c r="BHB66" s="12"/>
      <c r="BHC66" s="12"/>
      <c r="BHD66" s="12"/>
      <c r="BHE66" s="13"/>
      <c r="BHF66" s="13"/>
      <c r="BHG66" s="13"/>
      <c r="BHH66" s="14"/>
      <c r="BHI66" s="15"/>
      <c r="BHJ66" s="16"/>
      <c r="BHK66" s="15"/>
      <c r="BHL66" s="16"/>
      <c r="BHM66" s="17"/>
      <c r="BHN66" s="17"/>
      <c r="BHO66" s="17"/>
      <c r="BHP66" s="18"/>
      <c r="BHQ66" s="10"/>
      <c r="BHR66" s="11"/>
      <c r="BHS66" s="11"/>
      <c r="BHT66" s="11"/>
      <c r="BHU66" s="11"/>
      <c r="BHV66" s="12"/>
      <c r="BHW66" s="12"/>
      <c r="BHX66" s="12"/>
      <c r="BHY66" s="12"/>
      <c r="BHZ66" s="13"/>
      <c r="BIA66" s="13"/>
      <c r="BIB66" s="13"/>
      <c r="BIC66" s="14"/>
      <c r="BID66" s="15"/>
      <c r="BIE66" s="16"/>
      <c r="BIF66" s="15"/>
      <c r="BIG66" s="16"/>
      <c r="BIH66" s="17"/>
      <c r="BII66" s="17"/>
      <c r="BIJ66" s="17"/>
      <c r="BIK66" s="18"/>
      <c r="BIL66" s="10"/>
      <c r="BIM66" s="11"/>
      <c r="BIN66" s="11"/>
      <c r="BIO66" s="11"/>
      <c r="BIP66" s="11"/>
      <c r="BIQ66" s="12"/>
      <c r="BIR66" s="12"/>
      <c r="BIS66" s="12"/>
      <c r="BIT66" s="12"/>
      <c r="BIU66" s="13"/>
      <c r="BIV66" s="13"/>
      <c r="BIW66" s="13"/>
      <c r="BIX66" s="14"/>
      <c r="BIY66" s="15"/>
      <c r="BIZ66" s="16"/>
      <c r="BJA66" s="15"/>
      <c r="BJB66" s="16"/>
      <c r="BJC66" s="17"/>
      <c r="BJD66" s="17"/>
      <c r="BJE66" s="17"/>
      <c r="BJF66" s="18"/>
      <c r="BJG66" s="10"/>
      <c r="BJH66" s="11"/>
      <c r="BJI66" s="11"/>
      <c r="BJJ66" s="11"/>
      <c r="BJK66" s="11"/>
      <c r="BJL66" s="12"/>
      <c r="BJM66" s="12"/>
      <c r="BJN66" s="12"/>
      <c r="BJO66" s="12"/>
      <c r="BJP66" s="13"/>
      <c r="BJQ66" s="13"/>
      <c r="BJR66" s="13"/>
      <c r="BJS66" s="14"/>
      <c r="BJT66" s="15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 s="15"/>
      <c r="BLM66" s="16"/>
      <c r="BLN66" s="17"/>
      <c r="BLO66" s="17"/>
      <c r="BLP66" s="17"/>
      <c r="BLQ66" s="18"/>
      <c r="BLR66" s="10"/>
      <c r="BLS66" s="11"/>
      <c r="BLT66" s="11"/>
      <c r="BLU66" s="11"/>
      <c r="BLV66" s="11"/>
      <c r="BLW66" s="12"/>
      <c r="BLX66" s="12"/>
      <c r="BLY66" s="12"/>
      <c r="BLZ66" s="12"/>
      <c r="BMA66" s="13"/>
      <c r="BMB66" s="13"/>
      <c r="BMC66" s="13"/>
      <c r="BMD66" s="14"/>
      <c r="BME66" s="15"/>
      <c r="BMF66" s="16"/>
      <c r="BMG66" s="15"/>
      <c r="BMH66" s="16"/>
      <c r="BMI66" s="17"/>
      <c r="BMJ66" s="17"/>
      <c r="BMK66" s="17"/>
      <c r="BML66" s="18"/>
      <c r="BMM66" s="10"/>
      <c r="BMN66" s="11"/>
      <c r="BMO66" s="11"/>
      <c r="BMP66" s="11"/>
      <c r="BMQ66" s="11"/>
      <c r="BMR66" s="12"/>
      <c r="BMS66" s="12"/>
      <c r="BMT66" s="12"/>
      <c r="BMU66" s="12"/>
      <c r="BMV66" s="13"/>
      <c r="BMW66" s="13"/>
      <c r="BMX66" s="13"/>
      <c r="BMY66" s="14"/>
      <c r="BMZ66" s="15"/>
      <c r="BNA66" s="16"/>
      <c r="BNB66" s="15"/>
      <c r="BNC66" s="16"/>
      <c r="BND66" s="17"/>
      <c r="BNE66" s="17"/>
      <c r="BNF66" s="17"/>
      <c r="BNG66" s="18"/>
      <c r="BNH66" s="10"/>
      <c r="BNI66" s="11"/>
      <c r="BNJ66" s="11"/>
      <c r="BNK66" s="11"/>
      <c r="BNL66" s="11"/>
      <c r="BNM66" s="12"/>
      <c r="BNN66" s="12"/>
      <c r="BNO66" s="12"/>
      <c r="BNP66" s="12"/>
      <c r="BNQ66" s="13"/>
      <c r="BNR66" s="13"/>
      <c r="BNS66" s="13"/>
      <c r="BNT66" s="14"/>
      <c r="BNU66" s="15"/>
      <c r="BNV66" s="16"/>
      <c r="BNW66" s="15"/>
      <c r="BNX66" s="16"/>
      <c r="BNY66" s="17"/>
      <c r="BNZ66" s="17"/>
      <c r="BOA66" s="17"/>
      <c r="BOB66" s="18"/>
      <c r="BOC66" s="10"/>
      <c r="BOD66" s="11"/>
      <c r="BOE66" s="11"/>
      <c r="BOF66" s="11"/>
      <c r="BOG66" s="11"/>
      <c r="BOH66" s="12"/>
      <c r="BOI66" s="12"/>
      <c r="BOJ66" s="12"/>
      <c r="BOK66" s="12"/>
      <c r="BOL66" s="13"/>
      <c r="BOM66" s="13"/>
      <c r="BON66" s="13"/>
      <c r="BOO66" s="14"/>
      <c r="BOP66" s="15"/>
      <c r="BOQ66" s="16"/>
      <c r="BOR66" s="15"/>
      <c r="BOS66" s="16"/>
      <c r="BOT66" s="17"/>
      <c r="BOU66" s="17"/>
      <c r="BOV66" s="17"/>
      <c r="BOW66" s="18"/>
      <c r="BOX66" s="10"/>
      <c r="BOY66" s="11"/>
      <c r="BOZ66" s="11"/>
      <c r="BPA66" s="11"/>
      <c r="BPB66" s="11"/>
      <c r="BPC66" s="12"/>
      <c r="BPD66" s="12"/>
      <c r="BPE66" s="12"/>
      <c r="BPF66" s="12"/>
      <c r="BPG66" s="13"/>
      <c r="BPH66" s="13"/>
      <c r="BPI66" s="13"/>
      <c r="BPJ66" s="14"/>
      <c r="BPK66" s="15"/>
      <c r="BPL66" s="16"/>
      <c r="BPM66" s="15"/>
      <c r="BPN66" s="16"/>
      <c r="BPO66" s="17"/>
      <c r="BPP66" s="17"/>
      <c r="BPQ66" s="17"/>
      <c r="BPR66" s="18"/>
      <c r="BPS66" s="10"/>
      <c r="BPT66" s="11"/>
      <c r="BPU66" s="11"/>
      <c r="BPV66" s="11"/>
      <c r="BPW66" s="11"/>
      <c r="BPX66" s="12"/>
      <c r="BPY66" s="12"/>
      <c r="BPZ66" s="12"/>
      <c r="BQA66" s="12"/>
      <c r="BQB66" s="13"/>
      <c r="BQC66" s="13"/>
      <c r="BQD66" s="13"/>
      <c r="BQE66" s="14"/>
      <c r="BQF66" s="15"/>
      <c r="BQG66" s="16"/>
      <c r="BQH66" s="15"/>
      <c r="BQI66" s="16"/>
      <c r="BQJ66" s="17"/>
      <c r="BQK66" s="17"/>
      <c r="BQL66" s="17"/>
      <c r="BQM66" s="18"/>
      <c r="BQN66" s="10"/>
      <c r="BQO66" s="11"/>
      <c r="BQP66" s="11"/>
      <c r="BQQ66" s="11"/>
      <c r="BQR66" s="11"/>
      <c r="BQS66" s="12"/>
      <c r="BQT66" s="12"/>
      <c r="BQU66" s="12"/>
      <c r="BQV66" s="12"/>
      <c r="BQW66" s="13"/>
      <c r="BQX66" s="13"/>
      <c r="BQY66" s="13"/>
      <c r="BQZ66" s="14"/>
      <c r="BRA66" s="15"/>
      <c r="BRB66" s="16"/>
      <c r="BRC66" s="15"/>
      <c r="BRD66" s="16"/>
      <c r="BRE66" s="17"/>
      <c r="BRF66" s="17"/>
      <c r="BRG66" s="17"/>
      <c r="BRH66" s="18"/>
      <c r="BRI66" s="10"/>
      <c r="BRJ66" s="11"/>
      <c r="BRK66" s="11"/>
      <c r="BRL66" s="11"/>
      <c r="BRM66" s="11"/>
      <c r="BRN66" s="12"/>
      <c r="BRO66" s="12"/>
      <c r="BRP66" s="12"/>
      <c r="BRQ66" s="12"/>
      <c r="BRR66" s="13"/>
      <c r="BRS66" s="13"/>
      <c r="BRT66" s="13"/>
      <c r="BRU66" s="14"/>
      <c r="BRV66" s="15"/>
      <c r="BRW66" s="16"/>
      <c r="BRX66" s="15"/>
      <c r="BRY66" s="16"/>
      <c r="BRZ66" s="17"/>
      <c r="BSA66" s="17"/>
      <c r="BSB66" s="17"/>
      <c r="BSC66" s="18"/>
      <c r="BSD66" s="10"/>
      <c r="BSE66" s="11"/>
      <c r="BSF66" s="11"/>
      <c r="BSG66" s="11"/>
      <c r="BSH66" s="11"/>
      <c r="BSI66" s="12"/>
      <c r="BSJ66" s="12"/>
      <c r="BSK66" s="12"/>
      <c r="BSL66" s="12"/>
      <c r="BSM66" s="13"/>
      <c r="BSN66" s="13"/>
      <c r="BSO66" s="13"/>
      <c r="BSP66" s="14"/>
      <c r="BSQ66" s="15"/>
      <c r="BSR66" s="16"/>
      <c r="BSS66" s="15"/>
      <c r="BST66" s="16"/>
      <c r="BSU66" s="17"/>
      <c r="BSV66" s="17"/>
      <c r="BSW66" s="17"/>
      <c r="BSX66" s="18"/>
      <c r="BSY66" s="10"/>
      <c r="BSZ66" s="11"/>
      <c r="BTA66" s="11"/>
      <c r="BTB66" s="11"/>
      <c r="BTC66" s="11"/>
      <c r="BTD66" s="12"/>
      <c r="BTE66" s="12"/>
      <c r="BTF66" s="12"/>
      <c r="BTG66" s="12"/>
      <c r="BTH66" s="13"/>
      <c r="BTI66" s="13"/>
      <c r="BTJ66" s="13"/>
      <c r="BTK66" s="14"/>
      <c r="BTL66" s="15"/>
      <c r="BTM66" s="16"/>
      <c r="BTN66" s="15"/>
      <c r="BTO66" s="16"/>
      <c r="BTP66" s="17"/>
      <c r="BTQ66" s="17"/>
      <c r="BTR66" s="17"/>
      <c r="BTS66" s="18"/>
      <c r="BTT66" s="10"/>
      <c r="BTU66" s="11"/>
      <c r="BTV66" s="11"/>
      <c r="BTW66" s="11"/>
      <c r="BTX66" s="11"/>
      <c r="BTY66" s="12"/>
      <c r="BTZ66" s="12"/>
      <c r="BUA66" s="12"/>
      <c r="BUB66" s="12"/>
      <c r="BUC66" s="13"/>
      <c r="BUD66" s="13"/>
      <c r="BUE66" s="13"/>
      <c r="BUF66" s="14"/>
      <c r="BUG66" s="15"/>
      <c r="BUH66" s="16"/>
      <c r="BUI66" s="15"/>
      <c r="BUJ66" s="16"/>
      <c r="BUK66" s="17"/>
      <c r="BUL66" s="17"/>
      <c r="BUM66" s="17"/>
      <c r="BUN66" s="18"/>
      <c r="BUO66" s="10"/>
      <c r="BUP66" s="11"/>
      <c r="BUQ66" s="11"/>
      <c r="BUR66" s="11"/>
      <c r="BUS66" s="11"/>
      <c r="BUT66" s="12"/>
      <c r="BUU66" s="12"/>
      <c r="BUV66" s="12"/>
      <c r="BUW66" s="12"/>
      <c r="BUX66" s="13"/>
      <c r="BUY66" s="13"/>
      <c r="BUZ66" s="13"/>
      <c r="BVA66" s="14"/>
      <c r="BVB66" s="15"/>
      <c r="BVC66" s="16"/>
      <c r="BVD66" s="15"/>
      <c r="BVE66" s="16"/>
      <c r="BVF66" s="17"/>
      <c r="BVG66" s="17"/>
      <c r="BVH66" s="17"/>
      <c r="BVI66" s="18"/>
      <c r="BVJ66" s="10"/>
      <c r="BVK66" s="11"/>
      <c r="BVL66" s="11"/>
      <c r="BVM66" s="11"/>
      <c r="BVN66" s="11"/>
      <c r="BVO66" s="12"/>
      <c r="BVP66" s="12"/>
      <c r="BVQ66" s="12"/>
      <c r="BVR66" s="12"/>
      <c r="BVS66" s="13"/>
      <c r="BVT66" s="13"/>
      <c r="BVU66" s="13"/>
      <c r="BVV66" s="14"/>
      <c r="BVW66" s="15"/>
      <c r="BVX66" s="16"/>
      <c r="BVY66" s="15"/>
      <c r="BVZ66" s="16"/>
      <c r="BWA66" s="17"/>
      <c r="BWB66" s="17"/>
      <c r="BWC66" s="17"/>
      <c r="BWD66" s="18"/>
      <c r="BWE66" s="10"/>
      <c r="BWF66" s="11"/>
      <c r="BWG66" s="11"/>
      <c r="BWH66" s="11"/>
      <c r="BWI66" s="11"/>
      <c r="BWJ66" s="12"/>
      <c r="BWK66" s="12"/>
      <c r="BWL66" s="12"/>
      <c r="BWM66" s="12"/>
      <c r="BWN66" s="13"/>
      <c r="BWO66" s="13"/>
      <c r="BWP66" s="13"/>
      <c r="BWQ66" s="14"/>
      <c r="BWR66" s="15"/>
      <c r="BWS66" s="16"/>
      <c r="BWT66" s="15"/>
      <c r="BWU66" s="16"/>
      <c r="BWV66" s="17"/>
      <c r="BWW66" s="17"/>
      <c r="BWX66" s="17"/>
      <c r="BWY66" s="18"/>
      <c r="BWZ66" s="10"/>
      <c r="BXA66" s="11"/>
      <c r="BXB66" s="11"/>
      <c r="BXC66" s="11"/>
      <c r="BXD66" s="11"/>
      <c r="BXE66" s="12"/>
      <c r="BXF66" s="12"/>
      <c r="BXG66" s="12"/>
      <c r="BXH66" s="12"/>
      <c r="BXI66" s="13"/>
      <c r="BXJ66" s="13"/>
      <c r="BXK66" s="13"/>
      <c r="BXL66" s="14"/>
      <c r="BXM66" s="15"/>
      <c r="BXN66" s="16"/>
      <c r="BXO66" s="15"/>
      <c r="BXP66" s="16"/>
      <c r="BXQ66" s="17"/>
      <c r="BXR66" s="17"/>
      <c r="BXS66" s="17"/>
      <c r="BXT66" s="18"/>
      <c r="BXU66" s="10"/>
      <c r="BXV66" s="11"/>
      <c r="BXW66" s="11"/>
      <c r="BXX66" s="11"/>
      <c r="BXY66" s="11"/>
      <c r="BXZ66" s="12"/>
      <c r="BYA66" s="12"/>
      <c r="BYB66" s="12"/>
      <c r="BYC66" s="12"/>
      <c r="BYD66" s="13"/>
      <c r="BYE66" s="13"/>
      <c r="BYF66" s="13"/>
      <c r="BYG66" s="14"/>
      <c r="BYH66" s="15"/>
      <c r="BYI66" s="16"/>
      <c r="BYJ66" s="15"/>
      <c r="BYK66" s="16"/>
      <c r="BYL66" s="17"/>
      <c r="BYM66" s="17"/>
      <c r="BYN66" s="17"/>
      <c r="BYO66" s="18"/>
      <c r="BYP66" s="10"/>
      <c r="BYQ66" s="11"/>
      <c r="BYR66" s="11"/>
      <c r="BYS66" s="11"/>
      <c r="BYT66" s="11"/>
      <c r="BYU66" s="12"/>
      <c r="BYV66" s="12"/>
      <c r="BYW66" s="12"/>
      <c r="BYX66" s="12"/>
      <c r="BYY66" s="13"/>
      <c r="BYZ66" s="13"/>
      <c r="BZA66" s="13"/>
      <c r="BZB66" s="14"/>
      <c r="BZC66" s="15"/>
      <c r="BZD66" s="16"/>
      <c r="BZE66" s="15"/>
      <c r="BZF66" s="16"/>
      <c r="BZG66" s="17"/>
      <c r="BZH66" s="17"/>
      <c r="BZI66" s="17"/>
      <c r="BZJ66" s="18"/>
      <c r="BZK66" s="10"/>
      <c r="BZL66" s="11"/>
      <c r="BZM66" s="11"/>
      <c r="BZN66" s="11"/>
      <c r="BZO66" s="11"/>
      <c r="BZP66" s="12"/>
      <c r="BZQ66" s="12"/>
      <c r="BZR66" s="12"/>
      <c r="BZS66" s="12"/>
      <c r="BZT66" s="13"/>
      <c r="BZU66" s="13"/>
      <c r="BZV66" s="13"/>
      <c r="BZW66" s="14"/>
      <c r="BZX66" s="15"/>
      <c r="BZY66" s="16"/>
      <c r="BZZ66" s="15"/>
      <c r="CAA66" s="16"/>
      <c r="CAB66" s="17"/>
      <c r="CAC66" s="17"/>
      <c r="CAD66" s="17"/>
      <c r="CAE66" s="18"/>
      <c r="CAF66" s="10"/>
      <c r="CAG66" s="11"/>
      <c r="CAH66" s="11"/>
      <c r="CAI66" s="11"/>
      <c r="CAJ66" s="11"/>
      <c r="CAK66" s="12"/>
      <c r="CAL66" s="12"/>
      <c r="CAM66" s="12"/>
      <c r="CAN66" s="12"/>
      <c r="CAO66" s="13"/>
      <c r="CAP66" s="13"/>
      <c r="CAQ66" s="13"/>
      <c r="CAR66" s="14"/>
      <c r="CAS66" s="15"/>
      <c r="CAT66" s="16"/>
      <c r="CAU66" s="15"/>
      <c r="CAV66" s="16"/>
      <c r="CAW66" s="17"/>
      <c r="CAX66" s="17"/>
      <c r="CAY66" s="17"/>
      <c r="CAZ66" s="18"/>
      <c r="CBA66" s="10"/>
      <c r="CBB66" s="11"/>
      <c r="CBC66" s="11"/>
      <c r="CBD66" s="11"/>
      <c r="CBE66" s="11"/>
      <c r="CBF66" s="12"/>
      <c r="CBG66" s="12"/>
      <c r="CBH66" s="12"/>
      <c r="CBI66" s="12"/>
      <c r="CBJ66" s="13"/>
      <c r="CBK66" s="13"/>
      <c r="CBL66" s="13"/>
      <c r="CBM66" s="14"/>
      <c r="CBN66" s="15"/>
      <c r="CBO66" s="16"/>
      <c r="CBP66" s="15"/>
      <c r="CBQ66" s="16"/>
      <c r="CBR66" s="17"/>
      <c r="CBS66" s="17"/>
      <c r="CBT66" s="17"/>
      <c r="CBU66" s="18"/>
      <c r="CBV66" s="10"/>
      <c r="CBW66" s="11"/>
      <c r="CBX66" s="11"/>
      <c r="CBY66" s="11"/>
      <c r="CBZ66" s="11"/>
      <c r="CCA66" s="12"/>
      <c r="CCB66" s="12"/>
      <c r="CCC66" s="12"/>
      <c r="CCD66" s="12"/>
      <c r="CCE66" s="13"/>
      <c r="CCF66" s="13"/>
      <c r="CCG66" s="13"/>
      <c r="CCH66" s="14"/>
      <c r="CCI66" s="15"/>
      <c r="CCJ66" s="16"/>
      <c r="CCK66" s="15"/>
      <c r="CCL66" s="16"/>
      <c r="CCM66" s="17"/>
      <c r="CCN66" s="17"/>
      <c r="CCO66" s="17"/>
      <c r="CCP66" s="18"/>
      <c r="CCQ66" s="10"/>
      <c r="CCR66" s="11"/>
      <c r="CCS66" s="11"/>
      <c r="CCT66" s="11"/>
      <c r="CCU66" s="11"/>
      <c r="CCV66" s="12"/>
      <c r="CCW66" s="12"/>
      <c r="CCX66" s="12"/>
      <c r="CCY66" s="12"/>
      <c r="CCZ66" s="13"/>
      <c r="CDA66" s="13"/>
      <c r="CDB66" s="13"/>
      <c r="CDC66" s="14"/>
      <c r="CDD66" s="15"/>
      <c r="CDE66" s="16"/>
      <c r="CDF66" s="15"/>
      <c r="CDG66" s="16"/>
      <c r="CDH66" s="17"/>
      <c r="CDI66" s="17"/>
      <c r="CDJ66" s="17"/>
      <c r="CDK66" s="18"/>
      <c r="CDL66" s="10"/>
      <c r="CDM66" s="11"/>
      <c r="CDN66" s="11"/>
      <c r="CDO66" s="11"/>
      <c r="CDP66" s="11"/>
      <c r="CDQ66" s="12"/>
      <c r="CDR66" s="12"/>
      <c r="CDS66" s="12"/>
      <c r="CDT66" s="12"/>
      <c r="CDU66" s="13"/>
      <c r="CDV66" s="13"/>
      <c r="CDW66" s="13"/>
      <c r="CDX66" s="14"/>
      <c r="CDY66" s="15"/>
      <c r="CDZ66" s="16"/>
      <c r="CEA66" s="15"/>
      <c r="CEB66" s="16"/>
      <c r="CEC66" s="17"/>
      <c r="CED66" s="17"/>
      <c r="CEE66" s="17"/>
      <c r="CEF66" s="18"/>
      <c r="CEG66" s="10"/>
      <c r="CEH66" s="11"/>
      <c r="CEI66" s="11"/>
      <c r="CEJ66" s="11"/>
      <c r="CEK66" s="11"/>
      <c r="CEL66" s="12"/>
      <c r="CEM66" s="12"/>
      <c r="CEN66" s="12"/>
      <c r="CEO66" s="12"/>
      <c r="CEP66" s="13"/>
      <c r="CEQ66" s="13"/>
      <c r="CER66" s="13"/>
      <c r="CES66" s="14"/>
      <c r="CET66" s="15"/>
      <c r="CEU66" s="16"/>
      <c r="CEV66" s="15"/>
      <c r="CEW66" s="16"/>
      <c r="CEX66" s="17"/>
      <c r="CEY66" s="17"/>
      <c r="CEZ66" s="17"/>
      <c r="CFA66" s="18"/>
      <c r="CFB66" s="10"/>
      <c r="CFC66" s="11"/>
      <c r="CFD66" s="11"/>
      <c r="CFE66" s="11"/>
      <c r="CFF66" s="11"/>
      <c r="CFG66" s="12"/>
      <c r="CFH66" s="12"/>
      <c r="CFI66" s="12"/>
      <c r="CFJ66" s="12"/>
      <c r="CFK66" s="13"/>
      <c r="CFL66" s="13"/>
      <c r="CFM66" s="13"/>
      <c r="CFN66" s="14"/>
      <c r="CFO66" s="15"/>
      <c r="CFP66" s="16"/>
      <c r="CFQ66" s="15"/>
      <c r="CFR66" s="16"/>
      <c r="CFS66" s="17"/>
      <c r="CFT66" s="17"/>
      <c r="CFU66" s="17"/>
      <c r="CFV66" s="18"/>
      <c r="CFW66" s="10"/>
      <c r="CFX66" s="11"/>
      <c r="CFY66" s="11"/>
      <c r="CFZ66" s="11"/>
      <c r="CGA66" s="11"/>
      <c r="CGB66" s="12"/>
      <c r="CGC66" s="12"/>
      <c r="CGD66" s="12"/>
      <c r="CGE66" s="12"/>
      <c r="CGF66" s="13"/>
      <c r="CGG66" s="13"/>
      <c r="CGH66" s="13"/>
      <c r="CGI66" s="14"/>
      <c r="CGJ66" s="15"/>
      <c r="CGK66" s="16"/>
      <c r="CGL66" s="15"/>
      <c r="CGM66" s="16"/>
      <c r="CGN66" s="17"/>
      <c r="CGO66" s="17"/>
      <c r="CGP66" s="17"/>
      <c r="CGQ66" s="18"/>
      <c r="CGR66" s="10"/>
      <c r="CGS66" s="11"/>
      <c r="CGT66" s="11"/>
      <c r="CGU66" s="11"/>
      <c r="CGV66" s="11"/>
      <c r="CGW66" s="12"/>
      <c r="CGX66" s="12"/>
      <c r="CGY66" s="12"/>
      <c r="CGZ66" s="12"/>
      <c r="CHA66" s="13"/>
      <c r="CHB66" s="13"/>
      <c r="CHC66" s="13"/>
      <c r="CHD66" s="14"/>
      <c r="CHE66" s="15"/>
      <c r="CHF66" s="16"/>
      <c r="CHG66" s="15"/>
      <c r="CHH66" s="16"/>
      <c r="CHI66" s="17"/>
      <c r="CHJ66" s="17"/>
      <c r="CHK66" s="17"/>
      <c r="CHL66" s="18"/>
      <c r="CHM66" s="10"/>
      <c r="CHN66" s="11"/>
      <c r="CHO66" s="11"/>
      <c r="CHP66" s="11"/>
      <c r="CHQ66" s="11"/>
      <c r="CHR66" s="12"/>
      <c r="CHS66" s="12"/>
      <c r="CHT66" s="12"/>
      <c r="CHU66" s="12"/>
      <c r="CHV66" s="13"/>
      <c r="CHW66" s="13"/>
      <c r="CHX66" s="13"/>
      <c r="CHY66" s="14"/>
      <c r="CHZ66" s="15"/>
      <c r="CIA66" s="16"/>
      <c r="CIB66" s="15"/>
      <c r="CIC66" s="16"/>
      <c r="CID66" s="17"/>
      <c r="CIE66" s="17"/>
      <c r="CIF66" s="17"/>
      <c r="CIG66" s="18"/>
      <c r="CIH66" s="10"/>
      <c r="CII66" s="11"/>
      <c r="CIJ66" s="11"/>
      <c r="CIK66" s="11"/>
      <c r="CIL66" s="11"/>
      <c r="CIM66" s="12"/>
      <c r="CIN66" s="12"/>
      <c r="CIO66" s="12"/>
      <c r="CIP66" s="12"/>
      <c r="CIQ66" s="13"/>
      <c r="CIR66" s="13"/>
      <c r="CIS66" s="13"/>
      <c r="CIT66" s="14"/>
      <c r="CIU66" s="15"/>
      <c r="CIV66" s="16"/>
      <c r="CIW66" s="15"/>
      <c r="CIX66" s="16"/>
      <c r="CIY66" s="17"/>
      <c r="CIZ66" s="17"/>
      <c r="CJA66" s="17"/>
      <c r="CJB66" s="18"/>
      <c r="CJC66" s="10"/>
      <c r="CJD66" s="11"/>
      <c r="CJE66" s="11"/>
      <c r="CJF66" s="11"/>
      <c r="CJG66" s="11"/>
      <c r="CJH66" s="12"/>
      <c r="CJI66" s="12"/>
      <c r="CJJ66" s="12"/>
      <c r="CJK66" s="12"/>
      <c r="CJL66" s="13"/>
      <c r="CJM66" s="13"/>
      <c r="CJN66" s="13"/>
      <c r="CJO66" s="14"/>
      <c r="CJP66" s="15"/>
      <c r="CJQ66" s="16"/>
      <c r="CJR66" s="15"/>
      <c r="CJS66" s="16"/>
      <c r="CJT66" s="17"/>
      <c r="CJU66" s="17"/>
      <c r="CJV66" s="17"/>
      <c r="CJW66" s="18"/>
      <c r="CJX66" s="10"/>
      <c r="CJY66" s="11"/>
      <c r="CJZ66" s="11"/>
      <c r="CKA66" s="11"/>
      <c r="CKB66" s="11"/>
      <c r="CKC66" s="12"/>
      <c r="CKD66" s="12"/>
      <c r="CKE66" s="12"/>
      <c r="CKF66" s="12"/>
      <c r="CKG66" s="13"/>
      <c r="CKH66" s="13"/>
      <c r="CKI66" s="13"/>
      <c r="CKJ66" s="14"/>
      <c r="CKK66" s="15"/>
      <c r="CKL66" s="16"/>
      <c r="CKM66" s="15"/>
      <c r="CKN66" s="16"/>
      <c r="CKO66" s="17"/>
      <c r="CKP66" s="17"/>
      <c r="CKQ66" s="17"/>
      <c r="CKR66" s="18"/>
      <c r="CKS66" s="10"/>
      <c r="CKT66" s="11"/>
      <c r="CKU66" s="11"/>
      <c r="CKV66" s="11"/>
      <c r="CKW66" s="11"/>
      <c r="CKX66" s="12"/>
      <c r="CKY66" s="12"/>
      <c r="CKZ66" s="12"/>
      <c r="CLA66" s="12"/>
      <c r="CLB66" s="13"/>
      <c r="CLC66" s="13"/>
      <c r="CLD66" s="13"/>
      <c r="CLE66" s="14"/>
      <c r="CLF66" s="15"/>
      <c r="CLG66" s="16"/>
      <c r="CLH66" s="15"/>
      <c r="CLI66" s="16"/>
      <c r="CLJ66" s="17"/>
      <c r="CLK66" s="17"/>
      <c r="CLL66" s="17"/>
      <c r="CLM66" s="18"/>
      <c r="CLN66" s="10"/>
      <c r="CLO66" s="11"/>
      <c r="CLP66" s="11"/>
      <c r="CLQ66" s="11"/>
      <c r="CLR66" s="11"/>
      <c r="CLS66" s="12"/>
      <c r="CLT66" s="12"/>
      <c r="CLU66" s="12"/>
      <c r="CLV66" s="12"/>
      <c r="CLW66" s="13"/>
      <c r="CLX66" s="13"/>
      <c r="CLY66" s="13"/>
      <c r="CLZ66" s="14"/>
      <c r="CMA66" s="15"/>
      <c r="CMB66" s="16"/>
      <c r="CMC66" s="15"/>
      <c r="CMD66" s="16"/>
      <c r="CME66" s="17"/>
      <c r="CMF66" s="17"/>
      <c r="CMG66" s="17"/>
      <c r="CMH66" s="18"/>
      <c r="CMI66" s="10"/>
      <c r="CMJ66" s="11"/>
      <c r="CMK66" s="11"/>
      <c r="CML66" s="11"/>
      <c r="CMM66" s="11"/>
      <c r="CMN66" s="12"/>
      <c r="CMO66" s="12"/>
      <c r="CMP66" s="12"/>
      <c r="CMQ66" s="12"/>
      <c r="CMR66" s="13"/>
      <c r="CMS66" s="13"/>
      <c r="CMT66" s="13"/>
      <c r="CMU66" s="14"/>
      <c r="CMV66" s="15"/>
      <c r="CMW66" s="16"/>
      <c r="CMX66" s="15"/>
      <c r="CMY66" s="16"/>
      <c r="CMZ66" s="17"/>
      <c r="CNA66" s="17"/>
      <c r="CNB66" s="17"/>
      <c r="CNC66" s="18"/>
      <c r="CND66" s="10"/>
      <c r="CNE66" s="11"/>
      <c r="CNF66" s="11"/>
      <c r="CNG66" s="11"/>
      <c r="CNH66" s="11"/>
      <c r="CNI66" s="12"/>
      <c r="CNJ66" s="12"/>
      <c r="CNK66" s="12"/>
      <c r="CNL66" s="12"/>
      <c r="CNM66" s="13"/>
      <c r="CNN66" s="13"/>
      <c r="CNO66" s="13"/>
      <c r="CNP66" s="14"/>
      <c r="CNQ66" s="15"/>
      <c r="CNR66" s="16"/>
      <c r="CNS66" s="15"/>
      <c r="CNT66" s="16"/>
      <c r="CNU66" s="17"/>
      <c r="CNV66" s="17"/>
      <c r="CNW66" s="17"/>
      <c r="CNX66" s="18"/>
      <c r="CNY66" s="10"/>
      <c r="CNZ66" s="11"/>
      <c r="COA66" s="11"/>
      <c r="COB66" s="11"/>
      <c r="COC66" s="11"/>
      <c r="COD66" s="12"/>
      <c r="COE66" s="12"/>
      <c r="COF66" s="12"/>
      <c r="COG66" s="12"/>
      <c r="COH66" s="13"/>
      <c r="COI66" s="13"/>
      <c r="COJ66" s="13"/>
      <c r="COK66" s="14"/>
      <c r="COL66" s="15"/>
      <c r="COM66" s="16"/>
      <c r="CON66" s="15"/>
      <c r="COO66" s="16"/>
      <c r="COP66" s="17"/>
      <c r="COQ66" s="17"/>
      <c r="COR66" s="17"/>
      <c r="COS66" s="18"/>
      <c r="COT66" s="10"/>
      <c r="COU66" s="11"/>
      <c r="COV66" s="11"/>
      <c r="COW66" s="11"/>
      <c r="COX66" s="11"/>
      <c r="COY66" s="12"/>
      <c r="COZ66" s="12"/>
      <c r="CPA66" s="12"/>
      <c r="CPB66" s="12"/>
      <c r="CPC66" s="13"/>
      <c r="CPD66" s="13"/>
      <c r="CPE66" s="13"/>
      <c r="CPF66" s="14"/>
      <c r="CPG66" s="15"/>
      <c r="CPH66" s="16"/>
      <c r="CPI66" s="15"/>
      <c r="CPJ66" s="16"/>
      <c r="CPK66" s="17"/>
      <c r="CPL66" s="17"/>
      <c r="CPM66" s="17"/>
      <c r="CPN66" s="18"/>
      <c r="CPO66" s="10"/>
      <c r="CPP66" s="11"/>
      <c r="CPQ66" s="11"/>
      <c r="CPR66" s="11"/>
      <c r="CPS66" s="11"/>
      <c r="CPT66" s="12"/>
      <c r="CPU66" s="12"/>
      <c r="CPV66" s="12"/>
      <c r="CPW66" s="12"/>
      <c r="CPX66" s="13"/>
      <c r="CPY66" s="13"/>
      <c r="CPZ66" s="13"/>
      <c r="CQA66" s="14"/>
      <c r="CQB66" s="15"/>
      <c r="CQC66" s="16"/>
      <c r="CQD66" s="15"/>
      <c r="CQE66" s="16"/>
      <c r="CQF66" s="17"/>
      <c r="CQG66" s="17"/>
      <c r="CQH66" s="17"/>
      <c r="CQI66" s="18"/>
      <c r="CQJ66" s="10"/>
      <c r="CQK66" s="11"/>
      <c r="CQL66" s="11"/>
      <c r="CQM66" s="11"/>
      <c r="CQN66" s="11"/>
      <c r="CQO66" s="12"/>
      <c r="CQP66" s="12"/>
      <c r="CQQ66" s="12"/>
      <c r="CQR66" s="12"/>
      <c r="CQS66" s="13"/>
      <c r="CQT66" s="13"/>
      <c r="CQU66" s="13"/>
      <c r="CQV66" s="14"/>
      <c r="CQW66" s="15"/>
      <c r="CQX66" s="16"/>
      <c r="CQY66" s="15"/>
      <c r="CQZ66" s="16"/>
      <c r="CRA66" s="17"/>
      <c r="CRB66" s="17"/>
      <c r="CRC66" s="17"/>
      <c r="CRD66" s="18"/>
      <c r="CRE66" s="10"/>
      <c r="CRF66" s="11"/>
      <c r="CRG66" s="11"/>
      <c r="CRH66" s="11"/>
      <c r="CRI66" s="11"/>
      <c r="CRJ66" s="12"/>
      <c r="CRK66" s="12"/>
      <c r="CRL66" s="12"/>
      <c r="CRM66" s="12"/>
      <c r="CRN66" s="13"/>
      <c r="CRO66" s="13"/>
      <c r="CRP66" s="13"/>
      <c r="CRQ66" s="14"/>
      <c r="CRR66" s="15"/>
      <c r="CRS66" s="16"/>
      <c r="CRT66" s="15"/>
      <c r="CRU66" s="16"/>
      <c r="CRV66" s="17"/>
      <c r="CRW66" s="17"/>
      <c r="CRX66" s="17"/>
      <c r="CRY66" s="18"/>
      <c r="CRZ66" s="10"/>
      <c r="CSA66" s="11"/>
      <c r="CSB66" s="11"/>
      <c r="CSC66" s="11"/>
      <c r="CSD66" s="11"/>
      <c r="CSE66" s="12"/>
      <c r="CSF66" s="12"/>
      <c r="CSG66" s="12"/>
      <c r="CSH66" s="12"/>
      <c r="CSI66" s="13"/>
      <c r="CSJ66" s="13"/>
      <c r="CSK66" s="13"/>
      <c r="CSL66" s="14"/>
      <c r="CSM66" s="15"/>
      <c r="CSN66" s="16"/>
      <c r="CSO66" s="15"/>
      <c r="CSP66" s="16"/>
      <c r="CSQ66" s="17"/>
      <c r="CSR66" s="17"/>
      <c r="CSS66" s="17"/>
      <c r="CST66" s="18"/>
      <c r="CSU66" s="10"/>
      <c r="CSV66" s="11"/>
      <c r="CSW66" s="11"/>
      <c r="CSX66" s="11"/>
      <c r="CSY66" s="11"/>
      <c r="CSZ66" s="12"/>
      <c r="CTA66" s="12"/>
      <c r="CTB66" s="12"/>
      <c r="CTC66" s="12"/>
      <c r="CTD66" s="13"/>
      <c r="CTE66" s="13"/>
      <c r="CTF66" s="13"/>
      <c r="CTG66" s="14"/>
      <c r="CTH66" s="15"/>
      <c r="CTI66" s="16"/>
      <c r="CTJ66" s="15"/>
      <c r="CTK66" s="16"/>
      <c r="CTL66" s="17"/>
      <c r="CTM66" s="17"/>
      <c r="CTN66" s="17"/>
      <c r="CTO66" s="18"/>
      <c r="CTP66" s="10"/>
      <c r="CTQ66" s="11"/>
      <c r="CTR66" s="11"/>
      <c r="CTS66" s="11"/>
      <c r="CTT66" s="11"/>
      <c r="CTU66" s="12"/>
      <c r="CTV66" s="12"/>
      <c r="CTW66" s="12"/>
      <c r="CTX66" s="12"/>
      <c r="CTY66" s="13"/>
      <c r="CTZ66" s="13"/>
      <c r="CUA66" s="13"/>
      <c r="CUB66" s="14"/>
      <c r="CUC66" s="15"/>
      <c r="CUD66" s="16"/>
      <c r="CUE66" s="15"/>
      <c r="CUF66" s="16"/>
      <c r="CUG66" s="17"/>
      <c r="CUH66" s="17"/>
      <c r="CUI66" s="17"/>
      <c r="CUJ66" s="18"/>
      <c r="CUK66" s="10"/>
      <c r="CUL66" s="11"/>
      <c r="CUM66" s="11"/>
      <c r="CUN66" s="11"/>
      <c r="CUO66" s="11"/>
      <c r="CUP66" s="12"/>
      <c r="CUQ66" s="12"/>
      <c r="CUR66" s="12"/>
      <c r="CUS66" s="12"/>
      <c r="CUT66" s="13"/>
      <c r="CUU66" s="13"/>
      <c r="CUV66" s="13"/>
      <c r="CUW66" s="14"/>
      <c r="CUX66" s="15"/>
      <c r="CUY66" s="16"/>
      <c r="CUZ66" s="15"/>
      <c r="CVA66" s="16"/>
      <c r="CVB66" s="17"/>
      <c r="CVC66" s="17"/>
      <c r="CVD66" s="17"/>
      <c r="CVE66" s="18"/>
      <c r="CVF66" s="10"/>
      <c r="CVG66" s="11"/>
      <c r="CVH66" s="11"/>
      <c r="CVI66" s="11"/>
      <c r="CVJ66" s="11"/>
      <c r="CVK66" s="12"/>
      <c r="CVL66" s="12"/>
      <c r="CVM66" s="12"/>
      <c r="CVN66" s="12"/>
      <c r="CVO66" s="13"/>
      <c r="CVP66" s="13"/>
      <c r="CVQ66" s="13"/>
      <c r="CVR66" s="14"/>
      <c r="CVS66" s="15"/>
      <c r="CVT66" s="16"/>
      <c r="CVU66" s="15"/>
      <c r="CVV66" s="16"/>
      <c r="CVW66" s="17"/>
      <c r="CVX66" s="17"/>
      <c r="CVY66" s="17"/>
      <c r="CVZ66" s="18"/>
      <c r="CWA66" s="10"/>
      <c r="CWB66" s="11"/>
      <c r="CWC66" s="11"/>
      <c r="CWD66" s="11"/>
      <c r="CWE66" s="11"/>
      <c r="CWF66" s="12"/>
      <c r="CWG66" s="12"/>
      <c r="CWH66" s="12"/>
      <c r="CWI66" s="12"/>
      <c r="CWJ66" s="13"/>
      <c r="CWK66" s="13"/>
      <c r="CWL66" s="13"/>
      <c r="CWM66" s="14"/>
      <c r="CWN66" s="15"/>
      <c r="CWO66" s="16"/>
      <c r="CWP66" s="15"/>
      <c r="CWQ66" s="16"/>
      <c r="CWR66" s="17"/>
      <c r="CWS66" s="17"/>
      <c r="CWT66" s="17"/>
      <c r="CWU66" s="18"/>
      <c r="CWV66" s="10"/>
      <c r="CWW66" s="11"/>
      <c r="CWX66" s="11"/>
      <c r="CWY66" s="11"/>
      <c r="CWZ66" s="11"/>
      <c r="CXA66" s="12"/>
      <c r="CXB66" s="12"/>
      <c r="CXC66" s="12"/>
      <c r="CXD66" s="12"/>
      <c r="CXE66" s="13"/>
      <c r="CXF66" s="13"/>
      <c r="CXG66" s="13"/>
      <c r="CXH66" s="14"/>
      <c r="CXI66" s="15"/>
      <c r="CXJ66" s="16"/>
      <c r="CXK66" s="15"/>
      <c r="CXL66" s="16"/>
      <c r="CXM66" s="17"/>
      <c r="CXN66" s="17"/>
      <c r="CXO66" s="17"/>
      <c r="CXP66" s="18"/>
      <c r="CXQ66" s="10"/>
      <c r="CXR66" s="11"/>
      <c r="CXS66" s="11"/>
      <c r="CXT66" s="11"/>
      <c r="CXU66" s="11"/>
      <c r="CXV66" s="12"/>
      <c r="CXW66" s="12"/>
      <c r="CXX66" s="12"/>
      <c r="CXY66" s="12"/>
      <c r="CXZ66" s="13"/>
      <c r="CYA66" s="13"/>
      <c r="CYB66" s="13"/>
      <c r="CYC66" s="14"/>
      <c r="CYD66" s="15"/>
      <c r="CYE66" s="16"/>
      <c r="CYF66" s="15"/>
      <c r="CYG66" s="16"/>
      <c r="CYH66" s="17"/>
      <c r="CYI66" s="17"/>
      <c r="CYJ66" s="17"/>
      <c r="CYK66" s="18"/>
      <c r="CYL66" s="10"/>
      <c r="CYM66" s="11"/>
      <c r="CYN66" s="11"/>
      <c r="CYO66" s="11"/>
      <c r="CYP66" s="11"/>
      <c r="CYQ66" s="12"/>
      <c r="CYR66" s="12"/>
      <c r="CYS66" s="12"/>
      <c r="CYT66" s="12"/>
      <c r="CYU66" s="13"/>
      <c r="CYV66" s="13"/>
      <c r="CYW66" s="13"/>
      <c r="CYX66" s="14"/>
      <c r="CYY66" s="15"/>
      <c r="CYZ66" s="16"/>
      <c r="CZA66" s="15"/>
      <c r="CZB66" s="16"/>
      <c r="CZC66" s="17"/>
      <c r="CZD66" s="17"/>
      <c r="CZE66" s="17"/>
      <c r="CZF66" s="18"/>
      <c r="CZG66" s="10"/>
      <c r="CZH66" s="11"/>
      <c r="CZI66" s="11"/>
      <c r="CZJ66" s="11"/>
      <c r="CZK66" s="11"/>
      <c r="CZL66" s="12"/>
      <c r="CZM66" s="12"/>
      <c r="CZN66" s="12"/>
      <c r="CZO66" s="12"/>
      <c r="CZP66" s="13"/>
      <c r="CZQ66" s="13"/>
      <c r="CZR66" s="13"/>
      <c r="CZS66" s="14"/>
      <c r="CZT66" s="15"/>
      <c r="CZU66" s="16"/>
      <c r="CZV66" s="15"/>
      <c r="CZW66" s="16"/>
      <c r="CZX66" s="17"/>
      <c r="CZY66" s="17"/>
      <c r="CZZ66" s="17"/>
      <c r="DAA66" s="18"/>
      <c r="DAB66" s="10"/>
      <c r="DAC66" s="11"/>
      <c r="DAD66" s="11"/>
      <c r="DAE66" s="11"/>
      <c r="DAF66" s="11"/>
      <c r="DAG66" s="12"/>
      <c r="DAH66" s="12"/>
      <c r="DAI66" s="12"/>
      <c r="DAJ66" s="12"/>
      <c r="DAK66" s="13"/>
      <c r="DAL66" s="13"/>
      <c r="DAM66" s="13"/>
      <c r="DAN66" s="14"/>
      <c r="DAO66" s="15"/>
      <c r="DAP66" s="16"/>
      <c r="DAQ66" s="15"/>
      <c r="DAR66" s="16"/>
      <c r="DAS66" s="17"/>
      <c r="DAT66" s="17"/>
      <c r="DAU66" s="17"/>
      <c r="DAV66" s="18"/>
      <c r="DAW66" s="10"/>
      <c r="DAX66" s="11"/>
      <c r="DAY66" s="11"/>
      <c r="DAZ66" s="11"/>
      <c r="DBA66" s="11"/>
      <c r="DBB66" s="12"/>
      <c r="DBC66" s="12"/>
      <c r="DBD66" s="12"/>
      <c r="DBE66" s="12"/>
      <c r="DBF66" s="13"/>
      <c r="DBG66" s="13"/>
      <c r="DBH66" s="13"/>
      <c r="DBI66" s="14"/>
      <c r="DBJ66" s="15"/>
      <c r="DBK66" s="16"/>
      <c r="DBL66" s="15"/>
      <c r="DBM66" s="16"/>
      <c r="DBN66" s="17"/>
      <c r="DBO66" s="17"/>
      <c r="DBP66" s="17"/>
      <c r="DBQ66" s="18"/>
      <c r="DBR66" s="10"/>
      <c r="DBS66" s="11"/>
      <c r="DBT66" s="11"/>
      <c r="DBU66" s="11"/>
      <c r="DBV66" s="11"/>
      <c r="DBW66" s="12"/>
      <c r="DBX66" s="12"/>
      <c r="DBY66" s="12"/>
      <c r="DBZ66" s="12"/>
      <c r="DCA66" s="13"/>
      <c r="DCB66" s="13"/>
      <c r="DCC66" s="13"/>
      <c r="DCD66" s="14"/>
      <c r="DCE66" s="15"/>
      <c r="DCF66" s="16"/>
      <c r="DCG66" s="15"/>
      <c r="DCH66" s="16"/>
      <c r="DCI66" s="17"/>
      <c r="DCJ66" s="17"/>
      <c r="DCK66" s="17"/>
      <c r="DCL66" s="18"/>
      <c r="DCM66" s="10"/>
      <c r="DCN66" s="11"/>
      <c r="DCO66" s="11"/>
      <c r="DCP66" s="11"/>
      <c r="DCQ66" s="11"/>
      <c r="DCR66" s="12"/>
      <c r="DCS66" s="12"/>
      <c r="DCT66" s="12"/>
      <c r="DCU66" s="12"/>
      <c r="DCV66" s="13"/>
      <c r="DCW66" s="13"/>
      <c r="DCX66" s="13"/>
      <c r="DCY66" s="14"/>
      <c r="DCZ66" s="15"/>
      <c r="DDA66" s="16"/>
      <c r="DDB66" s="15"/>
      <c r="DDC66" s="16"/>
      <c r="DDD66" s="17"/>
      <c r="DDE66" s="17"/>
      <c r="DDF66" s="17"/>
      <c r="DDG66" s="18"/>
      <c r="DDH66" s="10"/>
      <c r="DDI66" s="11"/>
      <c r="DDJ66" s="11"/>
      <c r="DDK66" s="11"/>
      <c r="DDL66" s="11"/>
      <c r="DDM66" s="12"/>
      <c r="DDN66" s="12"/>
      <c r="DDO66" s="12"/>
      <c r="DDP66" s="12"/>
      <c r="DDQ66" s="13"/>
      <c r="DDR66" s="13"/>
      <c r="DDS66" s="13"/>
      <c r="DDT66" s="14"/>
      <c r="DDU66" s="15"/>
      <c r="DDV66" s="16"/>
      <c r="DDW66" s="15"/>
      <c r="DDX66" s="16"/>
      <c r="DDY66" s="17"/>
      <c r="DDZ66" s="17"/>
      <c r="DEA66" s="17"/>
      <c r="DEB66" s="18"/>
      <c r="DEC66" s="10"/>
      <c r="DED66" s="11"/>
      <c r="DEE66" s="11"/>
      <c r="DEF66" s="11"/>
      <c r="DEG66" s="11"/>
      <c r="DEH66" s="12"/>
      <c r="DEI66" s="12"/>
      <c r="DEJ66" s="12"/>
      <c r="DEK66" s="12"/>
      <c r="DEL66" s="13"/>
      <c r="DEM66" s="13"/>
      <c r="DEN66" s="13"/>
      <c r="DEO66" s="14"/>
      <c r="DEP66" s="15"/>
      <c r="DEQ66" s="16"/>
      <c r="DER66" s="15"/>
      <c r="DES66" s="16"/>
      <c r="DET66" s="17"/>
      <c r="DEU66" s="17"/>
      <c r="DEV66" s="17"/>
      <c r="DEW66" s="18"/>
      <c r="DEX66" s="10"/>
      <c r="DEY66" s="11"/>
      <c r="DEZ66" s="11"/>
      <c r="DFA66" s="11"/>
      <c r="DFB66" s="11"/>
      <c r="DFC66" s="12"/>
      <c r="DFD66" s="12"/>
      <c r="DFE66" s="12"/>
      <c r="DFF66" s="12"/>
      <c r="DFG66" s="13"/>
      <c r="DFH66" s="13"/>
      <c r="DFI66" s="13"/>
      <c r="DFJ66" s="14"/>
      <c r="DFK66" s="15"/>
      <c r="DFL66" s="16"/>
      <c r="DFM66" s="15"/>
      <c r="DFN66" s="16"/>
      <c r="DFO66" s="17"/>
      <c r="DFP66" s="17"/>
      <c r="DFQ66" s="17"/>
      <c r="DFR66" s="18"/>
      <c r="DFS66" s="10"/>
      <c r="DFT66" s="11"/>
      <c r="DFU66" s="11"/>
      <c r="DFV66" s="11"/>
      <c r="DFW66" s="11"/>
      <c r="DFX66" s="12"/>
      <c r="DFY66" s="12"/>
      <c r="DFZ66" s="12"/>
      <c r="DGA66" s="12"/>
      <c r="DGB66" s="13"/>
      <c r="DGC66" s="13"/>
      <c r="DGD66" s="13"/>
      <c r="DGE66" s="14"/>
      <c r="DGF66" s="15"/>
      <c r="DGG66" s="16"/>
      <c r="DGH66" s="15"/>
      <c r="DGI66" s="16"/>
      <c r="DGJ66" s="17"/>
      <c r="DGK66" s="17"/>
      <c r="DGL66" s="17"/>
      <c r="DGM66" s="18"/>
      <c r="DGN66" s="10"/>
      <c r="DGO66" s="11"/>
      <c r="DGP66" s="11"/>
      <c r="DGQ66" s="11"/>
      <c r="DGR66" s="11"/>
      <c r="DGS66" s="12"/>
      <c r="DGT66" s="12"/>
      <c r="DGU66" s="12"/>
      <c r="DGV66" s="12"/>
      <c r="DGW66" s="13"/>
      <c r="DGX66" s="13"/>
      <c r="DGY66" s="13"/>
      <c r="DGZ66" s="14"/>
      <c r="DHA66" s="15"/>
      <c r="DHB66" s="16"/>
      <c r="DHC66" s="15"/>
      <c r="DHD66" s="16"/>
      <c r="DHE66" s="17"/>
      <c r="DHF66" s="17"/>
      <c r="DHG66" s="17"/>
      <c r="DHH66" s="18"/>
      <c r="DHI66" s="10"/>
      <c r="DHJ66" s="11"/>
      <c r="DHK66" s="11"/>
      <c r="DHL66" s="11"/>
      <c r="DHM66" s="11"/>
      <c r="DHN66" s="12"/>
      <c r="DHO66" s="12"/>
      <c r="DHP66" s="12"/>
      <c r="DHQ66" s="12"/>
      <c r="DHR66" s="13"/>
      <c r="DHS66" s="13"/>
      <c r="DHT66" s="13"/>
      <c r="DHU66" s="14"/>
      <c r="DHV66" s="15"/>
      <c r="DHW66" s="16"/>
      <c r="DHX66" s="15"/>
      <c r="DHY66" s="16"/>
      <c r="DHZ66" s="17"/>
      <c r="DIA66" s="17"/>
      <c r="DIB66" s="17"/>
      <c r="DIC66" s="18"/>
      <c r="DID66" s="10"/>
      <c r="DIE66" s="11"/>
      <c r="DIF66" s="11"/>
      <c r="DIG66" s="11"/>
      <c r="DIH66" s="11"/>
      <c r="DII66" s="12"/>
      <c r="DIJ66" s="12"/>
      <c r="DIK66" s="12"/>
      <c r="DIL66" s="12"/>
      <c r="DIM66" s="13"/>
      <c r="DIN66" s="13"/>
      <c r="DIO66" s="13"/>
      <c r="DIP66" s="14"/>
      <c r="DIQ66" s="15"/>
      <c r="DIR66" s="16"/>
      <c r="DIS66" s="15"/>
      <c r="DIT66" s="16"/>
      <c r="DIU66" s="17"/>
      <c r="DIV66" s="17"/>
      <c r="DIW66" s="17"/>
      <c r="DIX66" s="18"/>
      <c r="DIY66" s="10"/>
      <c r="DIZ66" s="11"/>
      <c r="DJA66" s="11"/>
      <c r="DJB66" s="11"/>
      <c r="DJC66" s="11"/>
      <c r="DJD66" s="12"/>
      <c r="DJE66" s="12"/>
      <c r="DJF66" s="12"/>
      <c r="DJG66" s="12"/>
      <c r="DJH66" s="13"/>
      <c r="DJI66" s="13"/>
      <c r="DJJ66" s="13"/>
      <c r="DJK66" s="14"/>
      <c r="DJL66" s="15"/>
      <c r="DJM66" s="16"/>
      <c r="DJN66" s="15"/>
      <c r="DJO66" s="16"/>
      <c r="DJP66" s="17"/>
      <c r="DJQ66" s="17"/>
      <c r="DJR66" s="17"/>
      <c r="DJS66" s="18"/>
      <c r="DJT66" s="10"/>
      <c r="DJU66" s="11"/>
      <c r="DJV66" s="11"/>
      <c r="DJW66" s="11"/>
      <c r="DJX66" s="11"/>
      <c r="DJY66" s="12"/>
      <c r="DJZ66" s="12"/>
      <c r="DKA66" s="12"/>
      <c r="DKB66" s="12"/>
      <c r="DKC66" s="13"/>
      <c r="DKD66" s="13"/>
      <c r="DKE66" s="13"/>
      <c r="DKF66" s="14"/>
      <c r="DKG66" s="15"/>
      <c r="DKH66" s="16"/>
      <c r="DKI66" s="15"/>
      <c r="DKJ66" s="16"/>
      <c r="DKK66" s="17"/>
      <c r="DKL66" s="17"/>
      <c r="DKM66" s="17"/>
      <c r="DKN66" s="18"/>
      <c r="DKO66" s="10"/>
      <c r="DKP66" s="11"/>
      <c r="DKQ66" s="11"/>
      <c r="DKR66" s="11"/>
      <c r="DKS66" s="11"/>
      <c r="DKT66" s="12"/>
      <c r="DKU66" s="12"/>
      <c r="DKV66" s="12"/>
      <c r="DKW66" s="12"/>
      <c r="DKX66" s="13"/>
      <c r="DKY66" s="13"/>
      <c r="DKZ66" s="13"/>
      <c r="DLA66" s="14"/>
      <c r="DLB66" s="15"/>
      <c r="DLC66" s="16"/>
      <c r="DLD66" s="15"/>
      <c r="DLE66" s="16"/>
      <c r="DLF66" s="17"/>
      <c r="DLG66" s="17"/>
      <c r="DLH66" s="17"/>
      <c r="DLI66" s="18"/>
      <c r="DLJ66" s="10"/>
      <c r="DLK66" s="11"/>
      <c r="DLL66" s="11"/>
      <c r="DLM66" s="11"/>
      <c r="DLN66" s="11"/>
      <c r="DLO66" s="12"/>
      <c r="DLP66" s="12"/>
      <c r="DLQ66" s="12"/>
      <c r="DLR66" s="12"/>
      <c r="DLS66" s="13"/>
      <c r="DLT66" s="13"/>
      <c r="DLU66" s="13"/>
      <c r="DLV66" s="14"/>
      <c r="DLW66" s="15"/>
      <c r="DLX66" s="16"/>
      <c r="DLY66" s="15"/>
      <c r="DLZ66" s="16"/>
      <c r="DMA66" s="17"/>
      <c r="DMB66" s="17"/>
      <c r="DMC66" s="17"/>
      <c r="DMD66" s="18"/>
      <c r="DME66" s="10"/>
      <c r="DMF66" s="11"/>
      <c r="DMG66" s="11"/>
      <c r="DMH66" s="11"/>
      <c r="DMI66" s="11"/>
      <c r="DMJ66" s="12"/>
      <c r="DMK66" s="12"/>
      <c r="DML66" s="12"/>
      <c r="DMM66" s="12"/>
      <c r="DMN66" s="13"/>
      <c r="DMO66" s="13"/>
      <c r="DMP66" s="13"/>
      <c r="DMQ66" s="14"/>
      <c r="DMR66" s="15"/>
      <c r="DMS66" s="16"/>
      <c r="DMT66" s="15"/>
      <c r="DMU66" s="16"/>
      <c r="DMV66" s="17"/>
      <c r="DMW66" s="17"/>
      <c r="DMX66" s="17"/>
      <c r="DMY66" s="18"/>
      <c r="DMZ66" s="10"/>
      <c r="DNA66" s="11"/>
      <c r="DNB66" s="11"/>
      <c r="DNC66" s="11"/>
      <c r="DND66" s="11"/>
      <c r="DNE66" s="12"/>
      <c r="DNF66" s="12"/>
      <c r="DNG66" s="12"/>
      <c r="DNH66" s="12"/>
      <c r="DNI66" s="13"/>
      <c r="DNJ66" s="13"/>
      <c r="DNK66" s="13"/>
      <c r="DNL66" s="14"/>
      <c r="DNM66" s="15"/>
      <c r="DNN66" s="16"/>
      <c r="DNO66" s="15"/>
      <c r="DNP66" s="16"/>
      <c r="DNQ66" s="17"/>
      <c r="DNR66" s="17"/>
      <c r="DNS66" s="17"/>
      <c r="DNT66" s="18"/>
      <c r="DNU66" s="10"/>
      <c r="DNV66" s="11"/>
      <c r="DNW66" s="11"/>
      <c r="DNX66" s="11"/>
      <c r="DNY66" s="11"/>
      <c r="DNZ66" s="12"/>
      <c r="DOA66" s="12"/>
      <c r="DOB66" s="12"/>
      <c r="DOC66" s="12"/>
      <c r="DOD66" s="13"/>
      <c r="DOE66" s="13"/>
      <c r="DOF66" s="13"/>
      <c r="DOG66" s="14"/>
      <c r="DOH66" s="15"/>
      <c r="DOI66" s="16"/>
      <c r="DOJ66" s="15"/>
      <c r="DOK66" s="16"/>
      <c r="DOL66" s="17"/>
      <c r="DOM66" s="17"/>
      <c r="DON66" s="17"/>
      <c r="DOO66" s="18"/>
      <c r="DOP66" s="10"/>
      <c r="DOQ66" s="11"/>
      <c r="DOR66" s="11"/>
      <c r="DOS66" s="11"/>
      <c r="DOT66" s="11"/>
      <c r="DOU66" s="12"/>
      <c r="DOV66" s="12"/>
      <c r="DOW66" s="12"/>
      <c r="DOX66" s="12"/>
      <c r="DOY66" s="13"/>
      <c r="DOZ66" s="13"/>
      <c r="DPA66" s="13"/>
      <c r="DPB66" s="14"/>
      <c r="DPC66" s="15"/>
      <c r="DPD66" s="16"/>
      <c r="DPE66" s="15"/>
      <c r="DPF66" s="16"/>
      <c r="DPG66" s="17"/>
      <c r="DPH66" s="17"/>
      <c r="DPI66" s="17"/>
      <c r="DPJ66" s="18"/>
      <c r="DPK66" s="10"/>
      <c r="DPL66" s="11"/>
      <c r="DPM66" s="11"/>
      <c r="DPN66" s="11"/>
      <c r="DPO66" s="11"/>
      <c r="DPP66" s="12"/>
      <c r="DPQ66" s="12"/>
      <c r="DPR66" s="12"/>
      <c r="DPS66" s="12"/>
      <c r="DPT66" s="13"/>
      <c r="DPU66" s="13"/>
      <c r="DPV66" s="13"/>
      <c r="DPW66" s="14"/>
      <c r="DPX66" s="15"/>
      <c r="DPY66" s="16"/>
      <c r="DPZ66" s="15"/>
      <c r="DQA66" s="16"/>
      <c r="DQB66" s="17"/>
      <c r="DQC66" s="17"/>
      <c r="DQD66" s="17"/>
      <c r="DQE66" s="18"/>
      <c r="DQF66" s="10"/>
      <c r="DQG66" s="11"/>
      <c r="DQH66" s="11"/>
      <c r="DQI66" s="11"/>
      <c r="DQJ66" s="11"/>
      <c r="DQK66" s="12"/>
      <c r="DQL66" s="12"/>
      <c r="DQM66" s="12"/>
      <c r="DQN66" s="12"/>
      <c r="DQO66" s="13"/>
      <c r="DQP66" s="13"/>
      <c r="DQQ66" s="13"/>
      <c r="DQR66" s="14"/>
      <c r="DQS66" s="15"/>
      <c r="DQT66" s="16"/>
      <c r="DQU66" s="15"/>
      <c r="DQV66" s="16"/>
      <c r="DQW66" s="17"/>
      <c r="DQX66" s="17"/>
      <c r="DQY66" s="17"/>
      <c r="DQZ66" s="18"/>
      <c r="DRA66" s="10"/>
      <c r="DRB66" s="11"/>
      <c r="DRC66" s="11"/>
      <c r="DRD66" s="11"/>
      <c r="DRE66" s="11"/>
      <c r="DRF66" s="12"/>
      <c r="DRG66" s="12"/>
      <c r="DRH66" s="12"/>
      <c r="DRI66" s="12"/>
      <c r="DRJ66" s="13"/>
      <c r="DRK66" s="13"/>
      <c r="DRL66" s="13"/>
      <c r="DRM66" s="14"/>
      <c r="DRN66" s="15"/>
      <c r="DRO66" s="16"/>
      <c r="DRP66" s="15"/>
      <c r="DRQ66" s="16"/>
      <c r="DRR66" s="17"/>
      <c r="DRS66" s="17"/>
      <c r="DRT66" s="17"/>
      <c r="DRU66" s="18"/>
      <c r="DRV66" s="10"/>
      <c r="DRW66" s="11"/>
      <c r="DRX66" s="11"/>
      <c r="DRY66" s="11"/>
      <c r="DRZ66" s="11"/>
      <c r="DSA66" s="12"/>
      <c r="DSB66" s="12"/>
      <c r="DSC66" s="12"/>
      <c r="DSD66" s="12"/>
      <c r="DSE66" s="13"/>
      <c r="DSF66" s="13"/>
      <c r="DSG66" s="13"/>
      <c r="DSH66" s="14"/>
      <c r="DSI66" s="15"/>
      <c r="DSJ66" s="16"/>
      <c r="DSK66" s="15"/>
      <c r="DSL66" s="16"/>
      <c r="DSM66" s="17"/>
      <c r="DSN66" s="17"/>
      <c r="DSO66" s="17"/>
      <c r="DSP66" s="18"/>
      <c r="DSQ66" s="10"/>
      <c r="DSR66" s="11"/>
      <c r="DSS66" s="11"/>
      <c r="DST66" s="11"/>
      <c r="DSU66" s="11"/>
      <c r="DSV66" s="12"/>
      <c r="DSW66" s="12"/>
      <c r="DSX66" s="12"/>
      <c r="DSY66" s="12"/>
      <c r="DSZ66" s="13"/>
      <c r="DTA66" s="13"/>
      <c r="DTB66" s="13"/>
      <c r="DTC66" s="14"/>
      <c r="DTD66" s="15"/>
      <c r="DTE66" s="16"/>
      <c r="DTF66" s="15"/>
      <c r="DTG66" s="16"/>
      <c r="DTH66" s="17"/>
      <c r="DTI66" s="17"/>
      <c r="DTJ66" s="17"/>
      <c r="DTK66" s="18"/>
      <c r="DTL66" s="10"/>
      <c r="DTM66" s="11"/>
      <c r="DTN66" s="11"/>
      <c r="DTO66" s="11"/>
      <c r="DTP66" s="11"/>
      <c r="DTQ66" s="12"/>
      <c r="DTR66" s="12"/>
      <c r="DTS66" s="12"/>
      <c r="DTT66" s="12"/>
      <c r="DTU66" s="13"/>
      <c r="DTV66" s="13"/>
      <c r="DTW66" s="13"/>
      <c r="DTX66" s="14"/>
      <c r="DTY66" s="15"/>
      <c r="DTZ66" s="16"/>
      <c r="DUA66" s="15"/>
      <c r="DUB66" s="16"/>
      <c r="DUC66" s="17"/>
      <c r="DUD66" s="17"/>
      <c r="DUE66" s="17"/>
      <c r="DUF66" s="18"/>
      <c r="DUG66" s="10"/>
      <c r="DUH66" s="11"/>
      <c r="DUI66" s="11"/>
      <c r="DUJ66" s="11"/>
      <c r="DUK66" s="11"/>
      <c r="DUL66" s="12"/>
      <c r="DUM66" s="12"/>
      <c r="DUN66" s="12"/>
      <c r="DUO66" s="12"/>
      <c r="DUP66" s="13"/>
      <c r="DUQ66" s="13"/>
      <c r="DUR66" s="13"/>
      <c r="DUS66" s="14"/>
      <c r="DUT66" s="15"/>
      <c r="DUU66" s="16"/>
      <c r="DUV66" s="15"/>
      <c r="DUW66" s="16"/>
      <c r="DUX66" s="17"/>
      <c r="DUY66" s="17"/>
      <c r="DUZ66" s="17"/>
      <c r="DVA66" s="18"/>
      <c r="DVB66" s="10"/>
      <c r="DVC66" s="11"/>
      <c r="DVD66" s="11"/>
      <c r="DVE66" s="11"/>
      <c r="DVF66" s="11"/>
      <c r="DVG66" s="12"/>
      <c r="DVH66" s="12"/>
      <c r="DVI66" s="12"/>
      <c r="DVJ66" s="12"/>
      <c r="DVK66" s="13"/>
      <c r="DVL66" s="13"/>
      <c r="DVM66" s="13"/>
      <c r="DVN66" s="14"/>
      <c r="DVO66" s="15"/>
      <c r="DVP66" s="16"/>
      <c r="DVQ66" s="15"/>
      <c r="DVR66" s="16"/>
      <c r="DVS66" s="17"/>
      <c r="DVT66" s="17"/>
      <c r="DVU66" s="17"/>
      <c r="DVV66" s="18"/>
      <c r="DVW66" s="10"/>
      <c r="DVX66" s="11"/>
      <c r="DVY66" s="11"/>
      <c r="DVZ66" s="11"/>
      <c r="DWA66" s="11"/>
      <c r="DWB66" s="12"/>
      <c r="DWC66" s="12"/>
      <c r="DWD66" s="12"/>
      <c r="DWE66" s="12"/>
      <c r="DWF66" s="13"/>
      <c r="DWG66" s="13"/>
      <c r="DWH66" s="13"/>
      <c r="DWI66" s="14"/>
      <c r="DWJ66" s="15"/>
      <c r="DWK66" s="16"/>
      <c r="DWL66" s="15"/>
      <c r="DWM66" s="16"/>
      <c r="DWN66" s="17"/>
      <c r="DWO66" s="17"/>
      <c r="DWP66" s="17"/>
      <c r="DWQ66" s="18"/>
      <c r="DWR66" s="10"/>
      <c r="DWS66" s="11"/>
      <c r="DWT66" s="11"/>
      <c r="DWU66" s="11"/>
      <c r="DWV66" s="11"/>
      <c r="DWW66" s="12"/>
      <c r="DWX66" s="12"/>
      <c r="DWY66" s="12"/>
      <c r="DWZ66" s="12"/>
      <c r="DXA66" s="13"/>
      <c r="DXB66" s="13"/>
      <c r="DXC66" s="13"/>
      <c r="DXD66" s="14"/>
      <c r="DXE66" s="15"/>
      <c r="DXF66" s="16"/>
      <c r="DXG66" s="15"/>
      <c r="DXH66" s="16"/>
      <c r="DXI66" s="17"/>
      <c r="DXJ66" s="17"/>
      <c r="DXK66" s="17"/>
      <c r="DXL66" s="18"/>
      <c r="DXM66" s="10"/>
      <c r="DXN66" s="11"/>
      <c r="DXO66" s="11"/>
      <c r="DXP66" s="11"/>
      <c r="DXQ66" s="11"/>
      <c r="DXR66" s="12"/>
      <c r="DXS66" s="12"/>
      <c r="DXT66" s="12"/>
      <c r="DXU66" s="12"/>
      <c r="DXV66" s="13"/>
      <c r="DXW66" s="13"/>
      <c r="DXX66" s="13"/>
      <c r="DXY66" s="14"/>
      <c r="DXZ66" s="15"/>
      <c r="DYA66" s="16"/>
      <c r="DYB66" s="15"/>
      <c r="DYC66" s="16"/>
      <c r="DYD66" s="17"/>
      <c r="DYE66" s="17"/>
      <c r="DYF66" s="17"/>
      <c r="DYG66" s="18"/>
      <c r="DYH66" s="10"/>
      <c r="DYI66" s="11"/>
      <c r="DYJ66" s="11"/>
      <c r="DYK66" s="11"/>
      <c r="DYL66" s="11"/>
      <c r="DYM66" s="12"/>
      <c r="DYN66" s="12"/>
      <c r="DYO66" s="12"/>
      <c r="DYP66" s="12"/>
      <c r="DYQ66" s="13"/>
      <c r="DYR66" s="13"/>
      <c r="DYS66" s="13"/>
      <c r="DYT66" s="14"/>
      <c r="DYU66" s="15"/>
      <c r="DYV66" s="16"/>
      <c r="DYW66" s="15"/>
      <c r="DYX66" s="16"/>
      <c r="DYY66" s="17"/>
      <c r="DYZ66" s="17"/>
      <c r="DZA66" s="17"/>
      <c r="DZB66" s="18"/>
      <c r="DZC66" s="10"/>
      <c r="DZD66" s="11"/>
      <c r="DZE66" s="11"/>
      <c r="DZF66" s="11"/>
      <c r="DZG66" s="11"/>
      <c r="DZH66" s="12"/>
      <c r="DZI66" s="12"/>
      <c r="DZJ66" s="12"/>
      <c r="DZK66" s="12"/>
      <c r="DZL66" s="13"/>
      <c r="DZM66" s="13"/>
      <c r="DZN66" s="13"/>
      <c r="DZO66" s="14"/>
      <c r="DZP66" s="15"/>
      <c r="DZQ66" s="16"/>
      <c r="DZR66" s="15"/>
      <c r="DZS66" s="16"/>
      <c r="DZT66" s="17"/>
      <c r="DZU66" s="17"/>
      <c r="DZV66" s="17"/>
      <c r="DZW66" s="18"/>
      <c r="DZX66" s="10"/>
      <c r="DZY66" s="11"/>
      <c r="DZZ66" s="11"/>
      <c r="EAA66" s="11"/>
      <c r="EAB66" s="11"/>
      <c r="EAC66" s="12"/>
      <c r="EAD66" s="12"/>
      <c r="EAE66" s="12"/>
      <c r="EAF66" s="12"/>
      <c r="EAG66" s="13"/>
      <c r="EAH66" s="13"/>
      <c r="EAI66" s="13"/>
      <c r="EAJ66" s="14"/>
      <c r="EAK66" s="15"/>
      <c r="EAL66" s="16"/>
      <c r="EAM66" s="15"/>
      <c r="EAN66" s="16"/>
      <c r="EAO66" s="17"/>
      <c r="EAP66" s="17"/>
      <c r="EAQ66" s="17"/>
      <c r="EAR66" s="18"/>
      <c r="EAS66" s="10"/>
      <c r="EAT66" s="11"/>
      <c r="EAU66" s="11"/>
      <c r="EAV66" s="11"/>
      <c r="EAW66" s="11"/>
      <c r="EAX66" s="12"/>
      <c r="EAY66" s="12"/>
      <c r="EAZ66" s="12"/>
      <c r="EBA66" s="12"/>
      <c r="EBB66" s="13"/>
      <c r="EBC66" s="13"/>
      <c r="EBD66" s="13"/>
      <c r="EBE66" s="14"/>
      <c r="EBF66" s="15"/>
      <c r="EBG66" s="16"/>
      <c r="EBH66" s="15"/>
      <c r="EBI66" s="16"/>
      <c r="EBJ66" s="17"/>
      <c r="EBK66" s="17"/>
      <c r="EBL66" s="17"/>
      <c r="EBM66" s="18"/>
      <c r="EBN66" s="10"/>
      <c r="EBO66" s="11"/>
      <c r="EBP66" s="11"/>
      <c r="EBQ66" s="11"/>
      <c r="EBR66" s="11"/>
      <c r="EBS66" s="12"/>
      <c r="EBT66" s="12"/>
      <c r="EBU66" s="12"/>
      <c r="EBV66" s="12"/>
      <c r="EBW66" s="13"/>
      <c r="EBX66" s="13"/>
      <c r="EBY66" s="13"/>
      <c r="EBZ66" s="14"/>
      <c r="ECA66" s="15"/>
      <c r="ECB66" s="16"/>
      <c r="ECC66" s="15"/>
      <c r="ECD66" s="16"/>
      <c r="ECE66" s="17"/>
      <c r="ECF66" s="17"/>
      <c r="ECG66" s="17"/>
      <c r="ECH66" s="18"/>
      <c r="ECI66" s="10"/>
      <c r="ECJ66" s="11"/>
      <c r="ECK66" s="11"/>
      <c r="ECL66" s="11"/>
      <c r="ECM66" s="11"/>
      <c r="ECN66" s="12"/>
      <c r="ECO66" s="12"/>
      <c r="ECP66" s="12"/>
      <c r="ECQ66" s="12"/>
      <c r="ECR66" s="13"/>
      <c r="ECS66" s="13"/>
      <c r="ECT66" s="13"/>
      <c r="ECU66" s="14"/>
      <c r="ECV66" s="15"/>
      <c r="ECW66" s="16"/>
      <c r="ECX66" s="15"/>
      <c r="ECY66" s="16"/>
      <c r="ECZ66" s="17"/>
      <c r="EDA66" s="17"/>
      <c r="EDB66" s="17"/>
      <c r="EDC66" s="18"/>
      <c r="EDD66" s="10"/>
      <c r="EDE66" s="11"/>
      <c r="EDF66" s="11"/>
      <c r="EDG66" s="11"/>
      <c r="EDH66" s="11"/>
      <c r="EDI66" s="12"/>
      <c r="EDJ66" s="12"/>
      <c r="EDK66" s="12"/>
      <c r="EDL66" s="12"/>
      <c r="EDM66" s="13"/>
      <c r="EDN66" s="13"/>
      <c r="EDO66" s="13"/>
      <c r="EDP66" s="14"/>
      <c r="EDQ66" s="15"/>
      <c r="EDR66" s="16"/>
      <c r="EDS66" s="15"/>
      <c r="EDT66" s="16"/>
      <c r="EDU66" s="17"/>
      <c r="EDV66" s="17"/>
      <c r="EDW66" s="17"/>
      <c r="EDX66" s="18"/>
      <c r="EDY66" s="10"/>
      <c r="EDZ66" s="11"/>
      <c r="EEA66" s="11"/>
      <c r="EEB66" s="11"/>
      <c r="EEC66" s="11"/>
      <c r="EED66" s="12"/>
      <c r="EEE66" s="12"/>
      <c r="EEF66" s="12"/>
      <c r="EEG66" s="12"/>
      <c r="EEH66" s="13"/>
      <c r="EEI66" s="13"/>
      <c r="EEJ66" s="13"/>
      <c r="EEK66" s="14"/>
      <c r="EEL66" s="15"/>
      <c r="EEM66" s="16"/>
      <c r="EEN66" s="15"/>
      <c r="EEO66" s="16"/>
      <c r="EEP66" s="17"/>
      <c r="EEQ66" s="17"/>
      <c r="EER66" s="17"/>
      <c r="EES66" s="18"/>
      <c r="EET66" s="10"/>
      <c r="EEU66" s="11"/>
      <c r="EEV66" s="11"/>
      <c r="EEW66" s="11"/>
      <c r="EEX66" s="11"/>
      <c r="EEY66" s="12"/>
      <c r="EEZ66" s="12"/>
      <c r="EFA66" s="12"/>
      <c r="EFB66" s="12"/>
      <c r="EFC66" s="13"/>
      <c r="EFD66" s="13"/>
      <c r="EFE66" s="13"/>
      <c r="EFF66" s="14"/>
      <c r="EFG66" s="15"/>
      <c r="EFH66" s="16"/>
      <c r="EFI66" s="15"/>
      <c r="EFJ66" s="16"/>
      <c r="EFK66" s="17"/>
      <c r="EFL66" s="17"/>
      <c r="EFM66" s="17"/>
      <c r="EFN66" s="18"/>
      <c r="EFO66" s="10"/>
      <c r="EFP66" s="11"/>
      <c r="EFQ66" s="11"/>
      <c r="EFR66" s="11"/>
      <c r="EFS66" s="11"/>
      <c r="EFT66" s="12"/>
      <c r="EFU66" s="12"/>
      <c r="EFV66" s="12"/>
      <c r="EFW66" s="12"/>
      <c r="EFX66" s="13"/>
      <c r="EFY66" s="13"/>
      <c r="EFZ66" s="13"/>
      <c r="EGA66" s="14"/>
      <c r="EGB66" s="15"/>
      <c r="EGC66" s="16"/>
      <c r="EGD66" s="15"/>
      <c r="EGE66" s="16"/>
      <c r="EGF66" s="17"/>
      <c r="EGG66" s="17"/>
      <c r="EGH66" s="17"/>
      <c r="EGI66" s="18"/>
      <c r="EGJ66" s="10"/>
      <c r="EGK66" s="11"/>
      <c r="EGL66" s="11"/>
      <c r="EGM66" s="11"/>
      <c r="EGN66" s="11"/>
      <c r="EGO66" s="12"/>
      <c r="EGP66" s="12"/>
      <c r="EGQ66" s="12"/>
      <c r="EGR66" s="12"/>
      <c r="EGS66" s="13"/>
      <c r="EGT66" s="13"/>
      <c r="EGU66" s="13"/>
      <c r="EGV66" s="14"/>
      <c r="EGW66" s="15"/>
      <c r="EGX66" s="16"/>
      <c r="EGY66" s="15"/>
      <c r="EGZ66" s="16"/>
      <c r="EHA66" s="17"/>
      <c r="EHB66" s="17"/>
      <c r="EHC66" s="17"/>
      <c r="EHD66" s="18"/>
      <c r="EHE66" s="10"/>
      <c r="EHF66" s="11"/>
      <c r="EHG66" s="11"/>
      <c r="EHH66" s="11"/>
      <c r="EHI66" s="11"/>
      <c r="EHJ66" s="12"/>
      <c r="EHK66" s="12"/>
      <c r="EHL66" s="12"/>
      <c r="EHM66" s="12"/>
      <c r="EHN66" s="13"/>
      <c r="EHO66" s="13"/>
      <c r="EHP66" s="13"/>
      <c r="EHQ66" s="14"/>
      <c r="EHR66" s="15"/>
      <c r="EHS66" s="16"/>
      <c r="EHT66" s="15"/>
      <c r="EHU66" s="16"/>
      <c r="EHV66" s="17"/>
      <c r="EHW66" s="17"/>
      <c r="EHX66" s="17"/>
      <c r="EHY66" s="18"/>
      <c r="EHZ66" s="10"/>
      <c r="EIA66" s="11"/>
      <c r="EIB66" s="11"/>
      <c r="EIC66" s="11"/>
      <c r="EID66" s="11"/>
      <c r="EIE66" s="12"/>
      <c r="EIF66" s="12"/>
      <c r="EIG66" s="12"/>
      <c r="EIH66" s="12"/>
      <c r="EII66" s="13"/>
      <c r="EIJ66" s="13"/>
      <c r="EIK66" s="13"/>
      <c r="EIL66" s="14"/>
      <c r="EIM66" s="15"/>
      <c r="EIN66" s="16"/>
      <c r="EIO66" s="15"/>
      <c r="EIP66" s="16"/>
      <c r="EIQ66" s="17"/>
      <c r="EIR66" s="17"/>
      <c r="EIS66" s="17"/>
      <c r="EIT66" s="18"/>
      <c r="EIU66" s="10"/>
      <c r="EIV66" s="11"/>
      <c r="EIW66" s="11"/>
      <c r="EIX66" s="11"/>
      <c r="EIY66" s="11"/>
      <c r="EIZ66" s="12"/>
      <c r="EJA66" s="12"/>
      <c r="EJB66" s="12"/>
      <c r="EJC66" s="12"/>
      <c r="EJD66" s="13"/>
      <c r="EJE66" s="13"/>
      <c r="EJF66" s="13"/>
      <c r="EJG66" s="14"/>
      <c r="EJH66" s="15"/>
      <c r="EJI66" s="16"/>
      <c r="EJJ66" s="15"/>
      <c r="EJK66" s="16"/>
      <c r="EJL66" s="17"/>
      <c r="EJM66" s="17"/>
      <c r="EJN66" s="17"/>
      <c r="EJO66" s="18"/>
      <c r="EJP66" s="10"/>
      <c r="EJQ66" s="11"/>
      <c r="EJR66" s="11"/>
      <c r="EJS66" s="11"/>
      <c r="EJT66" s="11"/>
      <c r="EJU66" s="12"/>
      <c r="EJV66" s="12"/>
      <c r="EJW66" s="12"/>
      <c r="EJX66" s="12"/>
      <c r="EJY66" s="13"/>
      <c r="EJZ66" s="13"/>
      <c r="EKA66" s="13"/>
      <c r="EKB66" s="14"/>
      <c r="EKC66" s="15"/>
      <c r="EKD66" s="16"/>
      <c r="EKE66" s="15"/>
      <c r="EKF66" s="16"/>
      <c r="EKG66" s="17"/>
      <c r="EKH66" s="17"/>
      <c r="EKI66" s="17"/>
      <c r="EKJ66" s="18"/>
      <c r="EKK66" s="10"/>
      <c r="EKL66" s="11"/>
      <c r="EKM66" s="11"/>
      <c r="EKN66" s="11"/>
      <c r="EKO66" s="11"/>
      <c r="EKP66" s="12"/>
      <c r="EKQ66" s="12"/>
      <c r="EKR66" s="12"/>
      <c r="EKS66" s="12"/>
      <c r="EKT66" s="13"/>
      <c r="EKU66" s="13"/>
      <c r="EKV66" s="13"/>
      <c r="EKW66" s="14"/>
      <c r="EKX66" s="15"/>
      <c r="EKY66" s="16"/>
      <c r="EKZ66" s="15"/>
      <c r="ELA66" s="16"/>
      <c r="ELB66" s="17"/>
      <c r="ELC66" s="17"/>
      <c r="ELD66" s="17"/>
      <c r="ELE66" s="18"/>
      <c r="ELF66" s="10"/>
      <c r="ELG66" s="11"/>
      <c r="ELH66" s="11"/>
      <c r="ELI66" s="11"/>
      <c r="ELJ66" s="11"/>
      <c r="ELK66" s="12"/>
      <c r="ELL66" s="12"/>
      <c r="ELM66" s="12"/>
      <c r="ELN66" s="12"/>
      <c r="ELO66" s="13"/>
      <c r="ELP66" s="13"/>
      <c r="ELQ66" s="13"/>
      <c r="ELR66" s="14"/>
      <c r="ELS66" s="15"/>
      <c r="ELT66" s="16"/>
      <c r="ELU66" s="15"/>
      <c r="ELV66" s="16"/>
      <c r="ELW66" s="17"/>
      <c r="ELX66" s="17"/>
      <c r="ELY66" s="17"/>
      <c r="ELZ66" s="18"/>
      <c r="EMA66" s="10"/>
      <c r="EMB66" s="11"/>
      <c r="EMC66" s="11"/>
      <c r="EMD66" s="11"/>
      <c r="EME66" s="11"/>
      <c r="EMF66" s="12"/>
      <c r="EMG66" s="12"/>
      <c r="EMH66" s="12"/>
      <c r="EMI66" s="12"/>
      <c r="EMJ66" s="13"/>
      <c r="EMK66" s="13"/>
      <c r="EML66" s="13"/>
      <c r="EMM66" s="14"/>
      <c r="EMN66" s="15"/>
      <c r="EMO66" s="16"/>
      <c r="EMP66" s="15"/>
      <c r="EMQ66" s="16"/>
      <c r="EMR66" s="17"/>
      <c r="EMS66" s="17"/>
      <c r="EMT66" s="17"/>
      <c r="EMU66" s="18"/>
      <c r="EMV66" s="10"/>
      <c r="EMW66" s="11"/>
      <c r="EMX66" s="11"/>
      <c r="EMY66" s="11"/>
      <c r="EMZ66" s="11"/>
      <c r="ENA66" s="12"/>
      <c r="ENB66" s="12"/>
      <c r="ENC66" s="12"/>
      <c r="END66" s="12"/>
      <c r="ENE66" s="13"/>
      <c r="ENF66" s="13"/>
      <c r="ENG66" s="13"/>
      <c r="ENH66" s="14"/>
      <c r="ENI66" s="15"/>
      <c r="ENJ66" s="16"/>
      <c r="ENK66" s="15"/>
      <c r="ENL66" s="16"/>
      <c r="ENM66" s="17"/>
      <c r="ENN66" s="17"/>
      <c r="ENO66" s="17"/>
      <c r="ENP66" s="18"/>
      <c r="ENQ66" s="10"/>
      <c r="ENR66" s="11"/>
      <c r="ENS66" s="11"/>
      <c r="ENT66" s="11"/>
      <c r="ENU66" s="11"/>
      <c r="ENV66" s="12"/>
      <c r="ENW66" s="12"/>
      <c r="ENX66" s="12"/>
      <c r="ENY66" s="12"/>
      <c r="ENZ66" s="13"/>
      <c r="EOA66" s="13"/>
      <c r="EOB66" s="13"/>
      <c r="EOC66" s="14"/>
      <c r="EOD66" s="15"/>
      <c r="EOE66" s="16"/>
      <c r="EOF66" s="15"/>
      <c r="EOG66" s="16"/>
      <c r="EOH66" s="17"/>
      <c r="EOI66" s="17"/>
      <c r="EOJ66" s="17"/>
      <c r="EOK66" s="18"/>
      <c r="EOL66" s="10"/>
      <c r="EOM66" s="11"/>
      <c r="EON66" s="11"/>
      <c r="EOO66" s="11"/>
      <c r="EOP66" s="11"/>
      <c r="EOQ66" s="12"/>
      <c r="EOR66" s="12"/>
      <c r="EOS66" s="12"/>
      <c r="EOT66" s="12"/>
      <c r="EOU66" s="13"/>
      <c r="EOV66" s="13"/>
      <c r="EOW66" s="13"/>
      <c r="EOX66" s="14"/>
      <c r="EOY66" s="15"/>
      <c r="EOZ66" s="16"/>
      <c r="EPA66" s="15"/>
      <c r="EPB66" s="16"/>
      <c r="EPC66" s="17"/>
      <c r="EPD66" s="17"/>
      <c r="EPE66" s="17"/>
      <c r="EPF66" s="18"/>
      <c r="EPG66" s="10"/>
      <c r="EPH66" s="11"/>
      <c r="EPI66" s="11"/>
      <c r="EPJ66" s="11"/>
      <c r="EPK66" s="11"/>
      <c r="EPL66" s="12"/>
      <c r="EPM66" s="12"/>
      <c r="EPN66" s="12"/>
      <c r="EPO66" s="12"/>
      <c r="EPP66" s="13"/>
      <c r="EPQ66" s="13"/>
      <c r="EPR66" s="13"/>
      <c r="EPS66" s="14"/>
      <c r="EPT66" s="15"/>
      <c r="EPU66" s="16"/>
      <c r="EPV66" s="15"/>
      <c r="EPW66" s="16"/>
      <c r="EPX66" s="17"/>
      <c r="EPY66" s="17"/>
      <c r="EPZ66" s="17"/>
      <c r="EQA66" s="18"/>
      <c r="EQB66" s="10"/>
      <c r="EQC66" s="11"/>
      <c r="EQD66" s="11"/>
      <c r="EQE66" s="11"/>
      <c r="EQF66" s="11"/>
      <c r="EQG66" s="12"/>
      <c r="EQH66" s="12"/>
      <c r="EQI66" s="12"/>
      <c r="EQJ66" s="12"/>
      <c r="EQK66" s="13"/>
      <c r="EQL66" s="13"/>
      <c r="EQM66" s="13"/>
      <c r="EQN66" s="14"/>
      <c r="EQO66" s="15"/>
      <c r="EQP66" s="16"/>
      <c r="EQQ66" s="15"/>
      <c r="EQR66" s="16"/>
      <c r="EQS66" s="17"/>
      <c r="EQT66" s="17"/>
      <c r="EQU66" s="17"/>
      <c r="EQV66" s="18"/>
      <c r="EQW66" s="10"/>
      <c r="EQX66" s="11"/>
      <c r="EQY66" s="11"/>
      <c r="EQZ66" s="11"/>
      <c r="ERA66" s="11"/>
      <c r="ERB66" s="12"/>
      <c r="ERC66" s="12"/>
      <c r="ERD66" s="12"/>
      <c r="ERE66" s="12"/>
      <c r="ERF66" s="13"/>
      <c r="ERG66" s="13"/>
      <c r="ERH66" s="13"/>
      <c r="ERI66" s="14"/>
      <c r="ERJ66" s="15"/>
      <c r="ERK66" s="16"/>
      <c r="ERL66" s="15"/>
      <c r="ERM66" s="16"/>
      <c r="ERN66" s="17"/>
      <c r="ERO66" s="17"/>
      <c r="ERP66" s="17"/>
      <c r="ERQ66" s="18"/>
      <c r="ERR66" s="10"/>
      <c r="ERS66" s="11"/>
      <c r="ERT66" s="11"/>
      <c r="ERU66" s="11"/>
      <c r="ERV66" s="11"/>
      <c r="ERW66" s="12"/>
      <c r="ERX66" s="12"/>
      <c r="ERY66" s="12"/>
      <c r="ERZ66" s="12"/>
      <c r="ESA66" s="13"/>
      <c r="ESB66" s="13"/>
      <c r="ESC66" s="13"/>
      <c r="ESD66" s="14"/>
      <c r="ESE66" s="15"/>
      <c r="ESF66" s="16"/>
      <c r="ESG66" s="15"/>
      <c r="ESH66" s="16"/>
      <c r="ESI66" s="17"/>
      <c r="ESJ66" s="17"/>
      <c r="ESK66" s="17"/>
      <c r="ESL66" s="18"/>
      <c r="ESM66" s="10"/>
      <c r="ESN66" s="11"/>
      <c r="ESO66" s="11"/>
      <c r="ESP66" s="11"/>
      <c r="ESQ66" s="11"/>
      <c r="ESR66" s="12"/>
      <c r="ESS66" s="12"/>
      <c r="EST66" s="12"/>
      <c r="ESU66" s="12"/>
      <c r="ESV66" s="13"/>
      <c r="ESW66" s="13"/>
      <c r="ESX66" s="13"/>
      <c r="ESY66" s="14"/>
      <c r="ESZ66" s="15"/>
      <c r="ETA66" s="16"/>
      <c r="ETB66" s="15"/>
      <c r="ETC66" s="16"/>
      <c r="ETD66" s="17"/>
      <c r="ETE66" s="17"/>
      <c r="ETF66" s="17"/>
      <c r="ETG66" s="18"/>
      <c r="ETH66" s="10"/>
      <c r="ETI66" s="11"/>
      <c r="ETJ66" s="11"/>
      <c r="ETK66" s="11"/>
      <c r="ETL66" s="11"/>
      <c r="ETM66" s="12"/>
      <c r="ETN66" s="12"/>
      <c r="ETO66" s="12"/>
      <c r="ETP66" s="12"/>
      <c r="ETQ66" s="13"/>
      <c r="ETR66" s="13"/>
      <c r="ETS66" s="13"/>
      <c r="ETT66" s="14"/>
      <c r="ETU66" s="15"/>
      <c r="ETV66" s="16"/>
      <c r="ETW66" s="15"/>
      <c r="ETX66" s="16"/>
      <c r="ETY66" s="17"/>
      <c r="ETZ66" s="17"/>
      <c r="EUA66" s="17"/>
      <c r="EUB66" s="18"/>
      <c r="EUC66" s="10"/>
      <c r="EUD66" s="11"/>
      <c r="EUE66" s="11"/>
      <c r="EUF66" s="11"/>
      <c r="EUG66" s="11"/>
      <c r="EUH66" s="12"/>
      <c r="EUI66" s="12"/>
      <c r="EUJ66" s="12"/>
      <c r="EUK66" s="12"/>
      <c r="EUL66" s="13"/>
      <c r="EUM66" s="13"/>
      <c r="EUN66" s="13"/>
      <c r="EUO66" s="14"/>
      <c r="EUP66" s="15"/>
      <c r="EUQ66" s="16"/>
      <c r="EUR66" s="15"/>
      <c r="EUS66" s="16"/>
      <c r="EUT66" s="17"/>
      <c r="EUU66" s="17"/>
      <c r="EUV66" s="17"/>
      <c r="EUW66" s="18"/>
      <c r="EUX66" s="10"/>
      <c r="EUY66" s="11"/>
      <c r="EUZ66" s="11"/>
      <c r="EVA66" s="11"/>
      <c r="EVB66" s="11"/>
      <c r="EVC66" s="12"/>
      <c r="EVD66" s="12"/>
      <c r="EVE66" s="12"/>
      <c r="EVF66" s="12"/>
      <c r="EVG66" s="13"/>
      <c r="EVH66" s="13"/>
      <c r="EVI66" s="13"/>
      <c r="EVJ66" s="14"/>
      <c r="EVK66" s="15"/>
      <c r="EVL66" s="16"/>
      <c r="EVM66" s="15"/>
      <c r="EVN66" s="16"/>
      <c r="EVO66" s="17"/>
      <c r="EVP66" s="17"/>
      <c r="EVQ66" s="17"/>
      <c r="EVR66" s="18"/>
      <c r="EVS66" s="10"/>
      <c r="EVT66" s="11"/>
      <c r="EVU66" s="11"/>
      <c r="EVV66" s="11"/>
      <c r="EVW66" s="11"/>
      <c r="EVX66" s="12"/>
      <c r="EVY66" s="12"/>
      <c r="EVZ66" s="12"/>
      <c r="EWA66" s="12"/>
      <c r="EWB66" s="13"/>
      <c r="EWC66" s="13"/>
      <c r="EWD66" s="13"/>
      <c r="EWE66" s="14"/>
      <c r="EWF66" s="15"/>
      <c r="EWG66" s="16"/>
      <c r="EWH66" s="15"/>
      <c r="EWI66" s="16"/>
      <c r="EWJ66" s="17"/>
      <c r="EWK66" s="17"/>
      <c r="EWL66" s="17"/>
      <c r="EWM66" s="18"/>
      <c r="EWN66" s="10"/>
      <c r="EWO66" s="11"/>
      <c r="EWP66" s="11"/>
      <c r="EWQ66" s="11"/>
      <c r="EWR66" s="11"/>
      <c r="EWS66" s="12"/>
      <c r="EWT66" s="12"/>
      <c r="EWU66" s="12"/>
      <c r="EWV66" s="12"/>
      <c r="EWW66" s="13"/>
      <c r="EWX66" s="13"/>
      <c r="EWY66" s="13"/>
      <c r="EWZ66" s="14"/>
      <c r="EXA66" s="15"/>
      <c r="EXB66" s="16"/>
      <c r="EXC66" s="15"/>
      <c r="EXD66" s="16"/>
      <c r="EXE66" s="17"/>
      <c r="EXF66" s="17"/>
      <c r="EXG66" s="17"/>
      <c r="EXH66" s="18"/>
      <c r="EXI66" s="10"/>
      <c r="EXJ66" s="11"/>
      <c r="EXK66" s="11"/>
      <c r="EXL66" s="11"/>
      <c r="EXM66" s="11"/>
      <c r="EXN66" s="12"/>
      <c r="EXO66" s="12"/>
      <c r="EXP66" s="12"/>
      <c r="EXQ66" s="12"/>
      <c r="EXR66" s="13"/>
      <c r="EXS66" s="13"/>
      <c r="EXT66" s="13"/>
      <c r="EXU66" s="14"/>
      <c r="EXV66" s="15"/>
      <c r="EXW66" s="16"/>
      <c r="EXX66" s="15"/>
      <c r="EXY66" s="16"/>
      <c r="EXZ66" s="17"/>
      <c r="EYA66" s="17"/>
      <c r="EYB66" s="17"/>
      <c r="EYC66" s="18"/>
      <c r="EYD66" s="10"/>
      <c r="EYE66" s="11"/>
      <c r="EYF66" s="11"/>
      <c r="EYG66" s="11"/>
      <c r="EYH66" s="11"/>
      <c r="EYI66" s="12"/>
      <c r="EYJ66" s="12"/>
      <c r="EYK66" s="12"/>
      <c r="EYL66" s="12"/>
      <c r="EYM66" s="13"/>
      <c r="EYN66" s="13"/>
      <c r="EYO66" s="13"/>
      <c r="EYP66" s="14"/>
      <c r="EYQ66" s="15"/>
      <c r="EYR66" s="16"/>
      <c r="EYS66" s="15"/>
      <c r="EYT66" s="16"/>
      <c r="EYU66" s="17"/>
      <c r="EYV66" s="17"/>
      <c r="EYW66" s="17"/>
      <c r="EYX66" s="18"/>
      <c r="EYY66" s="10"/>
      <c r="EYZ66" s="11"/>
      <c r="EZA66" s="11"/>
      <c r="EZB66" s="11"/>
      <c r="EZC66" s="11"/>
      <c r="EZD66" s="12"/>
      <c r="EZE66" s="12"/>
      <c r="EZF66" s="12"/>
      <c r="EZG66" s="12"/>
      <c r="EZH66" s="13"/>
      <c r="EZI66" s="13"/>
      <c r="EZJ66" s="13"/>
      <c r="EZK66" s="14"/>
      <c r="EZL66" s="15"/>
      <c r="EZM66" s="16"/>
      <c r="EZN66" s="15"/>
      <c r="EZO66" s="16"/>
      <c r="EZP66" s="17"/>
      <c r="EZQ66" s="17"/>
      <c r="EZR66" s="17"/>
      <c r="EZS66" s="18"/>
      <c r="EZT66" s="10"/>
      <c r="EZU66" s="11"/>
      <c r="EZV66" s="11"/>
      <c r="EZW66" s="11"/>
      <c r="EZX66" s="11"/>
      <c r="EZY66" s="12"/>
      <c r="EZZ66" s="12"/>
      <c r="FAA66" s="12"/>
      <c r="FAB66" s="12"/>
      <c r="FAC66" s="13"/>
      <c r="FAD66" s="13"/>
      <c r="FAE66" s="13"/>
      <c r="FAF66" s="14"/>
      <c r="FAG66" s="15"/>
      <c r="FAH66" s="16"/>
      <c r="FAI66" s="15"/>
      <c r="FAJ66" s="16"/>
      <c r="FAK66" s="17"/>
      <c r="FAL66" s="17"/>
      <c r="FAM66" s="17"/>
      <c r="FAN66" s="18"/>
      <c r="FAO66" s="10"/>
      <c r="FAP66" s="11"/>
      <c r="FAQ66" s="11"/>
      <c r="FAR66" s="11"/>
      <c r="FAS66" s="11"/>
      <c r="FAT66" s="12"/>
      <c r="FAU66" s="12"/>
      <c r="FAV66" s="12"/>
      <c r="FAW66" s="12"/>
      <c r="FAX66" s="13"/>
      <c r="FAY66" s="13"/>
      <c r="FAZ66" s="13"/>
      <c r="FBA66" s="14"/>
      <c r="FBB66" s="15"/>
      <c r="FBC66" s="16"/>
      <c r="FBD66" s="15"/>
      <c r="FBE66" s="16"/>
      <c r="FBF66" s="17"/>
      <c r="FBG66" s="17"/>
      <c r="FBH66" s="17"/>
      <c r="FBI66" s="18"/>
      <c r="FBJ66" s="10"/>
      <c r="FBK66" s="11"/>
      <c r="FBL66" s="11"/>
      <c r="FBM66" s="11"/>
      <c r="FBN66" s="11"/>
      <c r="FBO66" s="12"/>
      <c r="FBP66" s="12"/>
      <c r="FBQ66" s="12"/>
      <c r="FBR66" s="12"/>
      <c r="FBS66" s="13"/>
      <c r="FBT66" s="13"/>
      <c r="FBU66" s="13"/>
      <c r="FBV66" s="14"/>
      <c r="FBW66" s="15"/>
      <c r="FBX66" s="16"/>
      <c r="FBY66" s="15"/>
      <c r="FBZ66" s="16"/>
      <c r="FCA66" s="17"/>
      <c r="FCB66" s="17"/>
      <c r="FCC66" s="17"/>
      <c r="FCD66" s="18"/>
      <c r="FCE66" s="10"/>
      <c r="FCF66" s="11"/>
      <c r="FCG66" s="11"/>
      <c r="FCH66" s="11"/>
      <c r="FCI66" s="11"/>
      <c r="FCJ66" s="12"/>
      <c r="FCK66" s="12"/>
      <c r="FCL66" s="12"/>
      <c r="FCM66" s="12"/>
      <c r="FCN66" s="13"/>
      <c r="FCO66" s="13"/>
      <c r="FCP66" s="13"/>
      <c r="FCQ66" s="14"/>
      <c r="FCR66" s="15"/>
      <c r="FCS66" s="16"/>
      <c r="FCT66" s="15"/>
      <c r="FCU66" s="16"/>
      <c r="FCV66" s="17"/>
      <c r="FCW66" s="17"/>
      <c r="FCX66" s="17"/>
      <c r="FCY66" s="18"/>
      <c r="FCZ66" s="10"/>
      <c r="FDA66" s="11"/>
      <c r="FDB66" s="11"/>
      <c r="FDC66" s="11"/>
      <c r="FDD66" s="11"/>
      <c r="FDE66" s="12"/>
      <c r="FDF66" s="12"/>
      <c r="FDG66" s="12"/>
      <c r="FDH66" s="12"/>
      <c r="FDI66" s="13"/>
      <c r="FDJ66" s="13"/>
      <c r="FDK66" s="13"/>
      <c r="FDL66" s="14"/>
      <c r="FDM66" s="15"/>
      <c r="FDN66" s="16"/>
      <c r="FDO66" s="15"/>
      <c r="FDP66" s="16"/>
      <c r="FDQ66" s="17"/>
      <c r="FDR66" s="17"/>
      <c r="FDS66" s="17"/>
      <c r="FDT66" s="18"/>
      <c r="FDU66" s="10"/>
      <c r="FDV66" s="11"/>
      <c r="FDW66" s="11"/>
      <c r="FDX66" s="11"/>
      <c r="FDY66" s="11"/>
      <c r="FDZ66" s="12"/>
      <c r="FEA66" s="12"/>
      <c r="FEB66" s="12"/>
      <c r="FEC66" s="12"/>
      <c r="FED66" s="13"/>
      <c r="FEE66" s="13"/>
      <c r="FEF66" s="13"/>
      <c r="FEG66" s="14"/>
      <c r="FEH66" s="15"/>
      <c r="FEI66" s="16"/>
      <c r="FEJ66" s="15"/>
      <c r="FEK66" s="16"/>
      <c r="FEL66" s="17"/>
      <c r="FEM66" s="17"/>
      <c r="FEN66" s="17"/>
      <c r="FEO66" s="18"/>
      <c r="FEP66" s="10"/>
      <c r="FEQ66" s="11"/>
      <c r="FER66" s="11"/>
      <c r="FES66" s="11"/>
      <c r="FET66" s="11"/>
      <c r="FEU66" s="12"/>
      <c r="FEV66" s="12"/>
      <c r="FEW66" s="12"/>
      <c r="FEX66" s="12"/>
      <c r="FEY66" s="13"/>
      <c r="FEZ66" s="13"/>
      <c r="FFA66" s="13"/>
      <c r="FFB66" s="14"/>
      <c r="FFC66" s="15"/>
      <c r="FFD66" s="16"/>
      <c r="FFE66" s="15"/>
      <c r="FFF66" s="16"/>
      <c r="FFG66" s="17"/>
      <c r="FFH66" s="17"/>
      <c r="FFI66" s="17"/>
      <c r="FFJ66" s="18"/>
      <c r="FFK66" s="10"/>
      <c r="FFL66" s="11"/>
      <c r="FFM66" s="11"/>
      <c r="FFN66" s="11"/>
      <c r="FFO66" s="11"/>
      <c r="FFP66" s="12"/>
      <c r="FFQ66" s="12"/>
      <c r="FFR66" s="12"/>
      <c r="FFS66" s="12"/>
      <c r="FFT66" s="13"/>
      <c r="FFU66" s="13"/>
      <c r="FFV66" s="13"/>
      <c r="FFW66" s="14"/>
      <c r="FFX66" s="15"/>
      <c r="FFY66" s="16"/>
      <c r="FFZ66" s="15"/>
      <c r="FGA66" s="16"/>
      <c r="FGB66" s="17"/>
      <c r="FGC66" s="17"/>
      <c r="FGD66" s="17"/>
      <c r="FGE66" s="18"/>
      <c r="FGF66" s="10"/>
      <c r="FGG66" s="11"/>
      <c r="FGH66" s="11"/>
      <c r="FGI66" s="11"/>
      <c r="FGJ66" s="11"/>
      <c r="FGK66" s="12"/>
      <c r="FGL66" s="12"/>
      <c r="FGM66" s="12"/>
      <c r="FGN66" s="12"/>
      <c r="FGO66" s="13"/>
      <c r="FGP66" s="13"/>
      <c r="FGQ66" s="13"/>
      <c r="FGR66" s="14"/>
      <c r="FGS66" s="15"/>
      <c r="FGT66" s="16"/>
      <c r="FGU66" s="15"/>
      <c r="FGV66" s="16"/>
      <c r="FGW66" s="17"/>
      <c r="FGX66" s="17"/>
      <c r="FGY66" s="17"/>
      <c r="FGZ66" s="18"/>
      <c r="FHA66" s="10"/>
      <c r="FHB66" s="11"/>
      <c r="FHC66" s="11"/>
      <c r="FHD66" s="11"/>
      <c r="FHE66" s="11"/>
      <c r="FHF66" s="12"/>
      <c r="FHG66" s="12"/>
      <c r="FHH66" s="12"/>
      <c r="FHI66" s="12"/>
      <c r="FHJ66" s="13"/>
      <c r="FHK66" s="13"/>
      <c r="FHL66" s="13"/>
      <c r="FHM66" s="14"/>
      <c r="FHN66" s="15"/>
      <c r="FHO66" s="16"/>
      <c r="FHP66" s="15"/>
      <c r="FHQ66" s="16"/>
      <c r="FHR66" s="17"/>
      <c r="FHS66" s="17"/>
      <c r="FHT66" s="17"/>
      <c r="FHU66" s="18"/>
      <c r="FHV66" s="10"/>
      <c r="FHW66" s="11"/>
      <c r="FHX66" s="11"/>
      <c r="FHY66" s="11"/>
      <c r="FHZ66" s="11"/>
      <c r="FIA66" s="12"/>
      <c r="FIB66" s="12"/>
      <c r="FIC66" s="12"/>
      <c r="FID66" s="12"/>
      <c r="FIE66" s="13"/>
      <c r="FIF66" s="13"/>
      <c r="FIG66" s="13"/>
      <c r="FIH66" s="14"/>
      <c r="FII66" s="15"/>
      <c r="FIJ66" s="16"/>
      <c r="FIK66" s="15"/>
      <c r="FIL66" s="16"/>
      <c r="FIM66" s="17"/>
      <c r="FIN66" s="17"/>
      <c r="FIO66" s="17"/>
      <c r="FIP66" s="18"/>
      <c r="FIQ66" s="10"/>
      <c r="FIR66" s="11"/>
      <c r="FIS66" s="11"/>
      <c r="FIT66" s="11"/>
      <c r="FIU66" s="11"/>
      <c r="FIV66" s="12"/>
      <c r="FIW66" s="12"/>
      <c r="FIX66" s="12"/>
      <c r="FIY66" s="12"/>
      <c r="FIZ66" s="13"/>
      <c r="FJA66" s="13"/>
      <c r="FJB66" s="13"/>
      <c r="FJC66" s="14"/>
      <c r="FJD66" s="15"/>
      <c r="FJE66" s="16"/>
      <c r="FJF66" s="15"/>
      <c r="FJG66" s="16"/>
      <c r="FJH66" s="17"/>
      <c r="FJI66" s="17"/>
      <c r="FJJ66" s="17"/>
      <c r="FJK66" s="18"/>
      <c r="FJL66" s="10"/>
      <c r="FJM66" s="11"/>
      <c r="FJN66" s="11"/>
      <c r="FJO66" s="11"/>
      <c r="FJP66" s="11"/>
      <c r="FJQ66" s="12"/>
      <c r="FJR66" s="12"/>
      <c r="FJS66" s="12"/>
      <c r="FJT66" s="12"/>
      <c r="FJU66" s="13"/>
      <c r="FJV66" s="13"/>
      <c r="FJW66" s="13"/>
      <c r="FJX66" s="14"/>
      <c r="FJY66" s="15"/>
      <c r="FJZ66" s="16"/>
      <c r="FKA66" s="15"/>
      <c r="FKB66" s="16"/>
      <c r="FKC66" s="17"/>
      <c r="FKD66" s="17"/>
      <c r="FKE66" s="17"/>
      <c r="FKF66" s="18"/>
      <c r="FKG66" s="10"/>
      <c r="FKH66" s="11"/>
      <c r="FKI66" s="11"/>
      <c r="FKJ66" s="11"/>
      <c r="FKK66" s="11"/>
      <c r="FKL66" s="12"/>
      <c r="FKM66" s="12"/>
      <c r="FKN66" s="12"/>
      <c r="FKO66" s="12"/>
      <c r="FKP66" s="13"/>
      <c r="FKQ66" s="13"/>
      <c r="FKR66" s="13"/>
      <c r="FKS66" s="14"/>
      <c r="FKT66" s="15"/>
      <c r="FKU66" s="16"/>
      <c r="FKV66" s="15"/>
      <c r="FKW66" s="16"/>
      <c r="FKX66" s="17"/>
      <c r="FKY66" s="17"/>
      <c r="FKZ66" s="17"/>
      <c r="FLA66" s="18"/>
      <c r="FLB66" s="10"/>
      <c r="FLC66" s="11"/>
      <c r="FLD66" s="11"/>
      <c r="FLE66" s="11"/>
      <c r="FLF66" s="11"/>
      <c r="FLG66" s="12"/>
      <c r="FLH66" s="12"/>
      <c r="FLI66" s="12"/>
      <c r="FLJ66" s="12"/>
      <c r="FLK66" s="13"/>
      <c r="FLL66" s="13"/>
      <c r="FLM66" s="13"/>
      <c r="FLN66" s="14"/>
      <c r="FLO66" s="15"/>
      <c r="FLP66" s="16"/>
      <c r="FLQ66" s="15"/>
      <c r="FLR66" s="16"/>
      <c r="FLS66" s="17"/>
      <c r="FLT66" s="17"/>
      <c r="FLU66" s="17"/>
      <c r="FLV66" s="18"/>
      <c r="FLW66" s="10"/>
      <c r="FLX66" s="11"/>
      <c r="FLY66" s="11"/>
      <c r="FLZ66" s="11"/>
      <c r="FMA66" s="11"/>
      <c r="FMB66" s="12"/>
      <c r="FMC66" s="12"/>
      <c r="FMD66" s="12"/>
      <c r="FME66" s="12"/>
      <c r="FMF66" s="13"/>
      <c r="FMG66" s="13"/>
      <c r="FMH66" s="13"/>
      <c r="FMI66" s="14"/>
      <c r="FMJ66" s="15"/>
      <c r="FMK66" s="16"/>
      <c r="FML66" s="15"/>
      <c r="FMM66" s="16"/>
      <c r="FMN66" s="17"/>
      <c r="FMO66" s="17"/>
      <c r="FMP66" s="17"/>
      <c r="FMQ66" s="18"/>
      <c r="FMR66" s="10"/>
      <c r="FMS66" s="11"/>
      <c r="FMT66" s="11"/>
      <c r="FMU66" s="11"/>
      <c r="FMV66" s="11"/>
      <c r="FMW66" s="12"/>
      <c r="FMX66" s="12"/>
      <c r="FMY66" s="12"/>
      <c r="FMZ66" s="12"/>
      <c r="FNA66" s="13"/>
      <c r="FNB66" s="13"/>
      <c r="FNC66" s="13"/>
      <c r="FND66" s="14"/>
      <c r="FNE66" s="15"/>
      <c r="FNF66" s="16"/>
      <c r="FNG66" s="15"/>
      <c r="FNH66" s="16"/>
      <c r="FNI66" s="17"/>
      <c r="FNJ66" s="17"/>
      <c r="FNK66" s="17"/>
      <c r="FNL66" s="18"/>
      <c r="FNM66" s="10"/>
      <c r="FNN66" s="11"/>
      <c r="FNO66" s="11"/>
      <c r="FNP66" s="11"/>
      <c r="FNQ66" s="11"/>
      <c r="FNR66" s="12"/>
      <c r="FNS66" s="12"/>
      <c r="FNT66" s="12"/>
      <c r="FNU66" s="12"/>
      <c r="FNV66" s="13"/>
      <c r="FNW66" s="13"/>
      <c r="FNX66" s="13"/>
      <c r="FNY66" s="14"/>
      <c r="FNZ66" s="15"/>
      <c r="FOA66" s="16"/>
      <c r="FOB66" s="15"/>
      <c r="FOC66" s="16"/>
      <c r="FOD66" s="17"/>
      <c r="FOE66" s="17"/>
      <c r="FOF66" s="17"/>
      <c r="FOG66" s="18"/>
      <c r="FOH66" s="10"/>
      <c r="FOI66" s="11"/>
      <c r="FOJ66" s="11"/>
      <c r="FOK66" s="11"/>
      <c r="FOL66" s="11"/>
      <c r="FOM66" s="12"/>
      <c r="FON66" s="12"/>
      <c r="FOO66" s="12"/>
      <c r="FOP66" s="12"/>
      <c r="FOQ66" s="13"/>
      <c r="FOR66" s="13"/>
      <c r="FOS66" s="13"/>
      <c r="FOT66" s="14"/>
      <c r="FOU66" s="15"/>
      <c r="FOV66" s="16"/>
      <c r="FOW66" s="15"/>
      <c r="FOX66" s="16"/>
      <c r="FOY66" s="17"/>
      <c r="FOZ66" s="17"/>
      <c r="FPA66" s="17"/>
      <c r="FPB66" s="18"/>
      <c r="FPC66" s="10"/>
      <c r="FPD66" s="11"/>
      <c r="FPE66" s="11"/>
      <c r="FPF66" s="11"/>
      <c r="FPG66" s="11"/>
      <c r="FPH66" s="12"/>
      <c r="FPI66" s="12"/>
      <c r="FPJ66" s="12"/>
      <c r="FPK66" s="12"/>
      <c r="FPL66" s="13"/>
      <c r="FPM66" s="13"/>
      <c r="FPN66" s="13"/>
      <c r="FPO66" s="14"/>
      <c r="FPP66" s="15"/>
      <c r="FPQ66" s="16"/>
      <c r="FPR66" s="15"/>
      <c r="FPS66" s="16"/>
      <c r="FPT66" s="17"/>
      <c r="FPU66" s="17"/>
      <c r="FPV66" s="17"/>
      <c r="FPW66" s="18"/>
      <c r="FPX66" s="10"/>
      <c r="FPY66" s="11"/>
      <c r="FPZ66" s="11"/>
      <c r="FQA66" s="11"/>
      <c r="FQB66" s="11"/>
      <c r="FQC66" s="12"/>
      <c r="FQD66" s="12"/>
      <c r="FQE66" s="12"/>
      <c r="FQF66" s="12"/>
      <c r="FQG66" s="13"/>
      <c r="FQH66" s="13"/>
      <c r="FQI66" s="13"/>
      <c r="FQJ66" s="14"/>
      <c r="FQK66" s="15"/>
      <c r="FQL66" s="16"/>
      <c r="FQM66" s="15"/>
      <c r="FQN66" s="16"/>
      <c r="FQO66" s="17"/>
      <c r="FQP66" s="17"/>
      <c r="FQQ66" s="17"/>
      <c r="FQR66" s="18"/>
      <c r="FQS66" s="10"/>
      <c r="FQT66" s="11"/>
      <c r="FQU66" s="11"/>
      <c r="FQV66" s="11"/>
      <c r="FQW66" s="11"/>
      <c r="FQX66" s="12"/>
      <c r="FQY66" s="12"/>
      <c r="FQZ66" s="12"/>
      <c r="FRA66" s="12"/>
      <c r="FRB66" s="13"/>
      <c r="FRC66" s="13"/>
      <c r="FRD66" s="13"/>
      <c r="FRE66" s="14"/>
      <c r="FRF66" s="15"/>
      <c r="FRG66" s="16"/>
      <c r="FRH66" s="15"/>
      <c r="FRI66" s="16"/>
      <c r="FRJ66" s="17"/>
      <c r="FRK66" s="17"/>
      <c r="FRL66" s="17"/>
      <c r="FRM66" s="18"/>
      <c r="FRN66" s="10"/>
      <c r="FRO66" s="11"/>
      <c r="FRP66" s="11"/>
      <c r="FRQ66" s="11"/>
      <c r="FRR66" s="11"/>
      <c r="FRS66" s="12"/>
      <c r="FRT66" s="12"/>
      <c r="FRU66" s="12"/>
      <c r="FRV66" s="12"/>
      <c r="FRW66" s="13"/>
      <c r="FRX66" s="13"/>
      <c r="FRY66" s="13"/>
      <c r="FRZ66" s="14"/>
      <c r="FSA66" s="15"/>
      <c r="FSB66" s="16"/>
      <c r="FSC66" s="15"/>
      <c r="FSD66" s="16"/>
      <c r="FSE66" s="17"/>
      <c r="FSF66" s="17"/>
      <c r="FSG66" s="17"/>
      <c r="FSH66" s="18"/>
      <c r="FSI66" s="10"/>
      <c r="FSJ66" s="11"/>
      <c r="FSK66" s="11"/>
      <c r="FSL66" s="11"/>
      <c r="FSM66" s="11"/>
      <c r="FSN66" s="12"/>
      <c r="FSO66" s="12"/>
      <c r="FSP66" s="12"/>
      <c r="FSQ66" s="12"/>
      <c r="FSR66" s="13"/>
      <c r="FSS66" s="13"/>
      <c r="FST66" s="13"/>
      <c r="FSU66" s="14"/>
      <c r="FSV66" s="15"/>
      <c r="FSW66" s="16"/>
      <c r="FSX66" s="15"/>
      <c r="FSY66" s="16"/>
      <c r="FSZ66" s="17"/>
      <c r="FTA66" s="17"/>
      <c r="FTB66" s="17"/>
      <c r="FTC66" s="18"/>
      <c r="FTD66" s="10"/>
      <c r="FTE66" s="11"/>
      <c r="FTF66" s="11"/>
      <c r="FTG66" s="11"/>
      <c r="FTH66" s="11"/>
      <c r="FTI66" s="12"/>
      <c r="FTJ66" s="12"/>
      <c r="FTK66" s="12"/>
      <c r="FTL66" s="12"/>
      <c r="FTM66" s="13"/>
      <c r="FTN66" s="13"/>
      <c r="FTO66" s="13"/>
      <c r="FTP66" s="14"/>
      <c r="FTQ66" s="15"/>
      <c r="FTR66" s="16"/>
      <c r="FTS66" s="15"/>
      <c r="FTT66" s="16"/>
      <c r="FTU66" s="17"/>
      <c r="FTV66" s="17"/>
      <c r="FTW66" s="17"/>
      <c r="FTX66" s="18"/>
      <c r="FTY66" s="10"/>
      <c r="FTZ66" s="11"/>
      <c r="FUA66" s="11"/>
      <c r="FUB66" s="11"/>
      <c r="FUC66" s="11"/>
      <c r="FUD66" s="12"/>
      <c r="FUE66" s="12"/>
      <c r="FUF66" s="12"/>
      <c r="FUG66" s="12"/>
      <c r="FUH66" s="13"/>
      <c r="FUI66" s="13"/>
      <c r="FUJ66" s="13"/>
      <c r="FUK66" s="14"/>
      <c r="FUL66" s="15"/>
      <c r="FUM66" s="16"/>
      <c r="FUN66" s="15"/>
      <c r="FUO66" s="16"/>
      <c r="FUP66" s="17"/>
      <c r="FUQ66" s="17"/>
      <c r="FUR66" s="17"/>
      <c r="FUS66" s="18"/>
      <c r="FUT66" s="10"/>
      <c r="FUU66" s="11"/>
      <c r="FUV66" s="11"/>
      <c r="FUW66" s="11"/>
      <c r="FUX66" s="11"/>
      <c r="FUY66" s="12"/>
      <c r="FUZ66" s="12"/>
      <c r="FVA66" s="12"/>
      <c r="FVB66" s="12"/>
      <c r="FVC66" s="13"/>
      <c r="FVD66" s="13"/>
      <c r="FVE66" s="13"/>
      <c r="FVF66" s="14"/>
      <c r="FVG66" s="15"/>
      <c r="FVH66" s="16"/>
      <c r="FVI66" s="15"/>
      <c r="FVJ66" s="16"/>
      <c r="FVK66" s="17"/>
      <c r="FVL66" s="17"/>
      <c r="FVM66" s="17"/>
      <c r="FVN66" s="18"/>
      <c r="FVO66" s="10"/>
      <c r="FVP66" s="11"/>
      <c r="FVQ66" s="11"/>
      <c r="FVR66" s="11"/>
      <c r="FVS66" s="11"/>
      <c r="FVT66" s="12"/>
      <c r="FVU66" s="12"/>
      <c r="FVV66" s="12"/>
      <c r="FVW66" s="12"/>
      <c r="FVX66" s="13"/>
      <c r="FVY66" s="13"/>
      <c r="FVZ66" s="13"/>
      <c r="FWA66" s="14"/>
      <c r="FWB66" s="15"/>
      <c r="FWC66" s="16"/>
      <c r="FWD66" s="15"/>
      <c r="FWE66" s="16"/>
      <c r="FWF66" s="17"/>
      <c r="FWG66" s="17"/>
      <c r="FWH66" s="17"/>
      <c r="FWI66" s="18"/>
      <c r="FWJ66" s="10"/>
      <c r="FWK66" s="11"/>
      <c r="FWL66" s="11"/>
      <c r="FWM66" s="11"/>
      <c r="FWN66" s="11"/>
      <c r="FWO66" s="12"/>
      <c r="FWP66" s="12"/>
      <c r="FWQ66" s="12"/>
      <c r="FWR66" s="12"/>
      <c r="FWS66" s="13"/>
      <c r="FWT66" s="13"/>
      <c r="FWU66" s="13"/>
      <c r="FWV66" s="14"/>
      <c r="FWW66" s="15"/>
      <c r="FWX66" s="16"/>
      <c r="FWY66" s="15"/>
      <c r="FWZ66" s="16"/>
      <c r="FXA66" s="17"/>
      <c r="FXB66" s="17"/>
      <c r="FXC66" s="17"/>
      <c r="FXD66" s="18"/>
      <c r="FXE66" s="10"/>
      <c r="FXF66" s="11"/>
      <c r="FXG66" s="11"/>
      <c r="FXH66" s="11"/>
      <c r="FXI66" s="11"/>
      <c r="FXJ66" s="12"/>
      <c r="FXK66" s="12"/>
      <c r="FXL66" s="12"/>
      <c r="FXM66" s="12"/>
      <c r="FXN66" s="13"/>
      <c r="FXO66" s="13"/>
      <c r="FXP66" s="13"/>
      <c r="FXQ66" s="14"/>
      <c r="FXR66" s="15"/>
      <c r="FXS66" s="16"/>
      <c r="FXT66" s="15"/>
      <c r="FXU66" s="16"/>
      <c r="FXV66" s="17"/>
      <c r="FXW66" s="17"/>
      <c r="FXX66" s="17"/>
      <c r="FXY66" s="18"/>
      <c r="FXZ66" s="10"/>
      <c r="FYA66" s="11"/>
      <c r="FYB66" s="11"/>
      <c r="FYC66" s="11"/>
      <c r="FYD66" s="11"/>
      <c r="FYE66" s="12"/>
      <c r="FYF66" s="12"/>
      <c r="FYG66" s="12"/>
      <c r="FYH66" s="12"/>
      <c r="FYI66" s="13"/>
      <c r="FYJ66" s="13"/>
      <c r="FYK66" s="13"/>
      <c r="FYL66" s="14"/>
      <c r="FYM66" s="15"/>
      <c r="FYN66" s="16"/>
      <c r="FYO66" s="15"/>
      <c r="FYP66" s="16"/>
      <c r="FYQ66" s="17"/>
      <c r="FYR66" s="17"/>
      <c r="FYS66" s="17"/>
      <c r="FYT66" s="18"/>
      <c r="FYU66" s="10"/>
      <c r="FYV66" s="11"/>
      <c r="FYW66" s="11"/>
      <c r="FYX66" s="11"/>
      <c r="FYY66" s="11"/>
      <c r="FYZ66" s="12"/>
      <c r="FZA66" s="12"/>
      <c r="FZB66" s="12"/>
      <c r="FZC66" s="12"/>
      <c r="FZD66" s="13"/>
      <c r="FZE66" s="13"/>
      <c r="FZF66" s="13"/>
      <c r="FZG66" s="14"/>
      <c r="FZH66" s="15"/>
      <c r="FZI66" s="16"/>
      <c r="FZJ66" s="15"/>
      <c r="FZK66" s="16"/>
      <c r="FZL66" s="17"/>
      <c r="FZM66" s="17"/>
      <c r="FZN66" s="17"/>
      <c r="FZO66" s="18"/>
      <c r="FZP66" s="10"/>
      <c r="FZQ66" s="11"/>
      <c r="FZR66" s="11"/>
      <c r="FZS66" s="11"/>
      <c r="FZT66" s="11"/>
      <c r="FZU66" s="12"/>
      <c r="FZV66" s="12"/>
      <c r="FZW66" s="12"/>
      <c r="FZX66" s="12"/>
      <c r="FZY66" s="13"/>
      <c r="FZZ66" s="13"/>
      <c r="GAA66" s="13"/>
      <c r="GAB66" s="14"/>
      <c r="GAC66" s="15"/>
      <c r="GAD66" s="16"/>
      <c r="GAE66" s="15"/>
      <c r="GAF66" s="16"/>
      <c r="GAG66" s="17"/>
      <c r="GAH66" s="17"/>
      <c r="GAI66" s="17"/>
      <c r="GAJ66" s="18"/>
      <c r="GAK66" s="10"/>
      <c r="GAL66" s="11"/>
      <c r="GAM66" s="11"/>
      <c r="GAN66" s="11"/>
      <c r="GAO66" s="11"/>
      <c r="GAP66" s="12"/>
      <c r="GAQ66" s="12"/>
      <c r="GAR66" s="12"/>
      <c r="GAS66" s="12"/>
      <c r="GAT66" s="13"/>
      <c r="GAU66" s="13"/>
      <c r="GAV66" s="13"/>
      <c r="GAW66" s="14"/>
      <c r="GAX66" s="15"/>
      <c r="GAY66" s="16"/>
      <c r="GAZ66" s="15"/>
      <c r="GBA66" s="16"/>
      <c r="GBB66" s="17"/>
      <c r="GBC66" s="17"/>
      <c r="GBD66" s="17"/>
      <c r="GBE66" s="18"/>
      <c r="GBF66" s="10"/>
      <c r="GBG66" s="11"/>
      <c r="GBH66" s="11"/>
      <c r="GBI66" s="11"/>
      <c r="GBJ66" s="11"/>
      <c r="GBK66" s="12"/>
      <c r="GBL66" s="12"/>
      <c r="GBM66" s="12"/>
      <c r="GBN66" s="12"/>
      <c r="GBO66" s="13"/>
      <c r="GBP66" s="13"/>
      <c r="GBQ66" s="13"/>
      <c r="GBR66" s="14"/>
      <c r="GBS66" s="15"/>
      <c r="GBT66" s="16"/>
      <c r="GBU66" s="15"/>
      <c r="GBV66" s="16"/>
      <c r="GBW66" s="17"/>
      <c r="GBX66" s="17"/>
      <c r="GBY66" s="17"/>
      <c r="GBZ66" s="18"/>
      <c r="GCA66" s="10"/>
      <c r="GCB66" s="11"/>
      <c r="GCC66" s="11"/>
      <c r="GCD66" s="11"/>
      <c r="GCE66" s="11"/>
      <c r="GCF66" s="12"/>
      <c r="GCG66" s="12"/>
      <c r="GCH66" s="12"/>
      <c r="GCI66" s="12"/>
      <c r="GCJ66" s="13"/>
      <c r="GCK66" s="13"/>
      <c r="GCL66" s="13"/>
      <c r="GCM66" s="14"/>
      <c r="GCN66" s="15"/>
      <c r="GCO66" s="16"/>
      <c r="GCP66" s="15"/>
      <c r="GCQ66" s="16"/>
      <c r="GCR66" s="17"/>
      <c r="GCS66" s="17"/>
      <c r="GCT66" s="17"/>
      <c r="GCU66" s="18"/>
      <c r="GCV66" s="10"/>
      <c r="GCW66" s="11"/>
      <c r="GCX66" s="11"/>
      <c r="GCY66" s="11"/>
      <c r="GCZ66" s="11"/>
      <c r="GDA66" s="12"/>
      <c r="GDB66" s="12"/>
      <c r="GDC66" s="12"/>
      <c r="GDD66" s="12"/>
      <c r="GDE66" s="13"/>
      <c r="GDF66" s="13"/>
      <c r="GDG66" s="13"/>
      <c r="GDH66" s="14"/>
      <c r="GDI66" s="15"/>
      <c r="GDJ66" s="16"/>
      <c r="GDK66" s="15"/>
      <c r="GDL66" s="16"/>
      <c r="GDM66" s="17"/>
      <c r="GDN66" s="17"/>
      <c r="GDO66" s="17"/>
      <c r="GDP66" s="18"/>
      <c r="GDQ66" s="10"/>
      <c r="GDR66" s="11"/>
      <c r="GDS66" s="11"/>
      <c r="GDT66" s="11"/>
      <c r="GDU66" s="11"/>
      <c r="GDV66" s="12"/>
      <c r="GDW66" s="12"/>
      <c r="GDX66" s="12"/>
      <c r="GDY66" s="12"/>
      <c r="GDZ66" s="13"/>
      <c r="GEA66" s="13"/>
      <c r="GEB66" s="13"/>
      <c r="GEC66" s="14"/>
      <c r="GED66" s="15"/>
      <c r="GEE66" s="16"/>
      <c r="GEF66" s="15"/>
      <c r="GEG66" s="16"/>
      <c r="GEH66" s="17"/>
      <c r="GEI66" s="17"/>
      <c r="GEJ66" s="17"/>
      <c r="GEK66" s="18"/>
      <c r="GEL66" s="10"/>
      <c r="GEM66" s="11"/>
      <c r="GEN66" s="11"/>
      <c r="GEO66" s="11"/>
      <c r="GEP66" s="11"/>
      <c r="GEQ66" s="12"/>
      <c r="GER66" s="12"/>
      <c r="GES66" s="12"/>
      <c r="GET66" s="12"/>
      <c r="GEU66" s="13"/>
      <c r="GEV66" s="13"/>
      <c r="GEW66" s="13"/>
      <c r="GEX66" s="14"/>
      <c r="GEY66" s="15"/>
      <c r="GEZ66" s="16"/>
      <c r="GFA66" s="15"/>
      <c r="GFB66" s="16"/>
      <c r="GFC66" s="17"/>
      <c r="GFD66" s="17"/>
      <c r="GFE66" s="17"/>
      <c r="GFF66" s="18"/>
      <c r="GFG66" s="10"/>
      <c r="GFH66" s="11"/>
      <c r="GFI66" s="11"/>
      <c r="GFJ66" s="11"/>
      <c r="GFK66" s="11"/>
      <c r="GFL66" s="12"/>
      <c r="GFM66" s="12"/>
      <c r="GFN66" s="12"/>
      <c r="GFO66" s="12"/>
      <c r="GFP66" s="13"/>
      <c r="GFQ66" s="13"/>
      <c r="GFR66" s="13"/>
      <c r="GFS66" s="14"/>
      <c r="GFT66" s="15"/>
      <c r="GFU66" s="16"/>
      <c r="GFV66" s="15"/>
      <c r="GFW66" s="16"/>
      <c r="GFX66" s="17"/>
      <c r="GFY66" s="17"/>
      <c r="GFZ66" s="17"/>
      <c r="GGA66" s="18"/>
      <c r="GGB66" s="10"/>
      <c r="GGC66" s="11"/>
      <c r="GGD66" s="11"/>
      <c r="GGE66" s="11"/>
      <c r="GGF66" s="11"/>
      <c r="GGG66" s="12"/>
      <c r="GGH66" s="12"/>
      <c r="GGI66" s="12"/>
      <c r="GGJ66" s="12"/>
      <c r="GGK66" s="13"/>
      <c r="GGL66" s="13"/>
      <c r="GGM66" s="13"/>
      <c r="GGN66" s="14"/>
      <c r="GGO66" s="15"/>
      <c r="GGP66" s="16"/>
      <c r="GGQ66" s="15"/>
      <c r="GGR66" s="16"/>
      <c r="GGS66" s="17"/>
      <c r="GGT66" s="17"/>
      <c r="GGU66" s="17"/>
      <c r="GGV66" s="18"/>
      <c r="GGW66" s="10"/>
      <c r="GGX66" s="11"/>
      <c r="GGY66" s="11"/>
      <c r="GGZ66" s="11"/>
      <c r="GHA66" s="11"/>
      <c r="GHB66" s="12"/>
      <c r="GHC66" s="12"/>
      <c r="GHD66" s="12"/>
      <c r="GHE66" s="12"/>
      <c r="GHF66" s="13"/>
      <c r="GHG66" s="13"/>
      <c r="GHH66" s="13"/>
      <c r="GHI66" s="14"/>
      <c r="GHJ66" s="15"/>
      <c r="GHK66" s="16"/>
      <c r="GHL66" s="15"/>
      <c r="GHM66" s="16"/>
      <c r="GHN66" s="17"/>
      <c r="GHO66" s="17"/>
      <c r="GHP66" s="17"/>
      <c r="GHQ66" s="18"/>
      <c r="GHR66" s="10"/>
      <c r="GHS66" s="11"/>
      <c r="GHT66" s="11"/>
      <c r="GHU66" s="11"/>
      <c r="GHV66" s="11"/>
      <c r="GHW66" s="12"/>
      <c r="GHX66" s="12"/>
      <c r="GHY66" s="12"/>
      <c r="GHZ66" s="12"/>
      <c r="GIA66" s="13"/>
      <c r="GIB66" s="13"/>
      <c r="GIC66" s="13"/>
      <c r="GID66" s="14"/>
      <c r="GIE66" s="15"/>
      <c r="GIF66" s="16"/>
      <c r="GIG66" s="15"/>
      <c r="GIH66" s="16"/>
      <c r="GII66" s="17"/>
      <c r="GIJ66" s="17"/>
      <c r="GIK66" s="17"/>
      <c r="GIL66" s="18"/>
      <c r="GIM66" s="10"/>
      <c r="GIN66" s="11"/>
      <c r="GIO66" s="11"/>
      <c r="GIP66" s="11"/>
      <c r="GIQ66" s="11"/>
      <c r="GIR66" s="12"/>
      <c r="GIS66" s="12"/>
      <c r="GIT66" s="12"/>
      <c r="GIU66" s="12"/>
      <c r="GIV66" s="13"/>
      <c r="GIW66" s="13"/>
      <c r="GIX66" s="13"/>
      <c r="GIY66" s="14"/>
      <c r="GIZ66" s="15"/>
      <c r="GJA66" s="16"/>
      <c r="GJB66" s="15"/>
      <c r="GJC66" s="16"/>
      <c r="GJD66" s="17"/>
      <c r="GJE66" s="17"/>
      <c r="GJF66" s="17"/>
      <c r="GJG66" s="18"/>
      <c r="GJH66" s="10"/>
      <c r="GJI66" s="11"/>
      <c r="GJJ66" s="11"/>
      <c r="GJK66" s="11"/>
      <c r="GJL66" s="11"/>
      <c r="GJM66" s="12"/>
      <c r="GJN66" s="12"/>
      <c r="GJO66" s="12"/>
      <c r="GJP66" s="12"/>
      <c r="GJQ66" s="13"/>
      <c r="GJR66" s="13"/>
      <c r="GJS66" s="13"/>
      <c r="GJT66" s="14"/>
      <c r="GJU66" s="15"/>
      <c r="GJV66" s="16"/>
      <c r="GJW66" s="15"/>
      <c r="GJX66" s="16"/>
      <c r="GJY66" s="17"/>
      <c r="GJZ66" s="17"/>
      <c r="GKA66" s="17"/>
      <c r="GKB66" s="18"/>
      <c r="GKC66" s="10"/>
      <c r="GKD66" s="11"/>
      <c r="GKE66" s="11"/>
      <c r="GKF66" s="11"/>
      <c r="GKG66" s="11"/>
      <c r="GKH66" s="12"/>
      <c r="GKI66" s="12"/>
      <c r="GKJ66" s="12"/>
      <c r="GKK66" s="12"/>
      <c r="GKL66" s="13"/>
      <c r="GKM66" s="13"/>
      <c r="GKN66" s="13"/>
      <c r="GKO66" s="14"/>
      <c r="GKP66" s="15"/>
      <c r="GKQ66" s="16"/>
      <c r="GKR66" s="15"/>
      <c r="GKS66" s="16"/>
      <c r="GKT66" s="17"/>
      <c r="GKU66" s="17"/>
      <c r="GKV66" s="17"/>
      <c r="GKW66" s="18"/>
      <c r="GKX66" s="10"/>
      <c r="GKY66" s="11"/>
      <c r="GKZ66" s="11"/>
      <c r="GLA66" s="11"/>
      <c r="GLB66" s="11"/>
      <c r="GLC66" s="12"/>
      <c r="GLD66" s="12"/>
      <c r="GLE66" s="12"/>
      <c r="GLF66" s="12"/>
      <c r="GLG66" s="13"/>
      <c r="GLH66" s="13"/>
      <c r="GLI66" s="13"/>
      <c r="GLJ66" s="14"/>
      <c r="GLK66" s="15"/>
      <c r="GLL66" s="16"/>
      <c r="GLM66" s="15"/>
      <c r="GLN66" s="16"/>
      <c r="GLO66" s="17"/>
      <c r="GLP66" s="17"/>
      <c r="GLQ66" s="17"/>
      <c r="GLR66" s="18"/>
      <c r="GLS66" s="10"/>
      <c r="GLT66" s="11"/>
      <c r="GLU66" s="11"/>
      <c r="GLV66" s="11"/>
      <c r="GLW66" s="11"/>
      <c r="GLX66" s="12"/>
      <c r="GLY66" s="12"/>
      <c r="GLZ66" s="12"/>
      <c r="GMA66" s="12"/>
      <c r="GMB66" s="13"/>
      <c r="GMC66" s="13"/>
      <c r="GMD66" s="13"/>
      <c r="GME66" s="14"/>
      <c r="GMF66" s="15"/>
      <c r="GMG66" s="16"/>
      <c r="GMH66" s="15"/>
      <c r="GMI66" s="16"/>
      <c r="GMJ66" s="17"/>
      <c r="GMK66" s="17"/>
      <c r="GML66" s="17"/>
      <c r="GMM66" s="18"/>
      <c r="GMN66" s="10"/>
      <c r="GMO66" s="11"/>
      <c r="GMP66" s="11"/>
      <c r="GMQ66" s="11"/>
      <c r="GMR66" s="11"/>
      <c r="GMS66" s="12"/>
      <c r="GMT66" s="12"/>
      <c r="GMU66" s="12"/>
      <c r="GMV66" s="12"/>
      <c r="GMW66" s="13"/>
      <c r="GMX66" s="13"/>
      <c r="GMY66" s="13"/>
      <c r="GMZ66" s="14"/>
      <c r="GNA66" s="15"/>
      <c r="GNB66" s="16"/>
      <c r="GNC66" s="15"/>
      <c r="GND66" s="16"/>
      <c r="GNE66" s="17"/>
      <c r="GNF66" s="17"/>
      <c r="GNG66" s="17"/>
      <c r="GNH66" s="18"/>
      <c r="GNI66" s="10"/>
      <c r="GNJ66" s="11"/>
      <c r="GNK66" s="11"/>
      <c r="GNL66" s="11"/>
      <c r="GNM66" s="11"/>
      <c r="GNN66" s="12"/>
      <c r="GNO66" s="12"/>
      <c r="GNP66" s="12"/>
      <c r="GNQ66" s="12"/>
      <c r="GNR66" s="13"/>
      <c r="GNS66" s="13"/>
      <c r="GNT66" s="13"/>
      <c r="GNU66" s="14"/>
      <c r="GNV66" s="15"/>
      <c r="GNW66" s="16"/>
      <c r="GNX66" s="15"/>
      <c r="GNY66" s="16"/>
      <c r="GNZ66" s="17"/>
      <c r="GOA66" s="17"/>
      <c r="GOB66" s="17"/>
      <c r="GOC66" s="18"/>
      <c r="GOD66" s="10"/>
      <c r="GOE66" s="11"/>
      <c r="GOF66" s="11"/>
      <c r="GOG66" s="11"/>
      <c r="GOH66" s="11"/>
      <c r="GOI66" s="12"/>
      <c r="GOJ66" s="12"/>
      <c r="GOK66" s="12"/>
      <c r="GOL66" s="12"/>
      <c r="GOM66" s="13"/>
      <c r="GON66" s="13"/>
      <c r="GOO66" s="13"/>
      <c r="GOP66" s="14"/>
      <c r="GOQ66" s="15"/>
      <c r="GOR66" s="16"/>
      <c r="GOS66" s="15"/>
      <c r="GOT66" s="16"/>
      <c r="GOU66" s="17"/>
      <c r="GOV66" s="17"/>
      <c r="GOW66" s="17"/>
      <c r="GOX66" s="18"/>
      <c r="GOY66" s="10"/>
      <c r="GOZ66" s="11"/>
      <c r="GPA66" s="11"/>
      <c r="GPB66" s="11"/>
      <c r="GPC66" s="11"/>
      <c r="GPD66" s="12"/>
      <c r="GPE66" s="12"/>
      <c r="GPF66" s="12"/>
      <c r="GPG66" s="12"/>
      <c r="GPH66" s="13"/>
      <c r="GPI66" s="13"/>
      <c r="GPJ66" s="13"/>
      <c r="GPK66" s="14"/>
      <c r="GPL66" s="15"/>
      <c r="GPM66" s="16"/>
      <c r="GPN66" s="15"/>
      <c r="GPO66" s="16"/>
      <c r="GPP66" s="17"/>
      <c r="GPQ66" s="17"/>
      <c r="GPR66" s="17"/>
      <c r="GPS66" s="18"/>
      <c r="GPT66" s="10"/>
      <c r="GPU66" s="11"/>
      <c r="GPV66" s="11"/>
      <c r="GPW66" s="11"/>
      <c r="GPX66" s="11"/>
      <c r="GPY66" s="12"/>
      <c r="GPZ66" s="12"/>
      <c r="GQA66" s="12"/>
      <c r="GQB66" s="12"/>
      <c r="GQC66" s="13"/>
      <c r="GQD66" s="13"/>
      <c r="GQE66" s="13"/>
      <c r="GQF66" s="14"/>
      <c r="GQG66" s="15"/>
      <c r="GQH66" s="16"/>
      <c r="GQI66" s="15"/>
      <c r="GQJ66" s="16"/>
      <c r="GQK66" s="17"/>
      <c r="GQL66" s="17"/>
      <c r="GQM66" s="17"/>
      <c r="GQN66" s="18"/>
      <c r="GQO66" s="10"/>
      <c r="GQP66" s="11"/>
      <c r="GQQ66" s="11"/>
      <c r="GQR66" s="11"/>
      <c r="GQS66" s="11"/>
      <c r="GQT66" s="12"/>
      <c r="GQU66" s="12"/>
      <c r="GQV66" s="12"/>
      <c r="GQW66" s="12"/>
      <c r="GQX66" s="13"/>
      <c r="GQY66" s="13"/>
      <c r="GQZ66" s="13"/>
      <c r="GRA66" s="14"/>
      <c r="GRB66" s="15"/>
      <c r="GRC66" s="16"/>
      <c r="GRD66" s="15"/>
      <c r="GRE66" s="16"/>
      <c r="GRF66" s="17"/>
      <c r="GRG66" s="17"/>
      <c r="GRH66" s="17"/>
      <c r="GRI66" s="18"/>
      <c r="GRJ66" s="10"/>
      <c r="GRK66" s="11"/>
      <c r="GRL66" s="11"/>
      <c r="GRM66" s="11"/>
      <c r="GRN66" s="11"/>
      <c r="GRO66" s="12"/>
      <c r="GRP66" s="12"/>
      <c r="GRQ66" s="12"/>
      <c r="GRR66" s="12"/>
      <c r="GRS66" s="13"/>
      <c r="GRT66" s="13"/>
      <c r="GRU66" s="13"/>
      <c r="GRV66" s="14"/>
      <c r="GRW66" s="15"/>
      <c r="GRX66" s="16"/>
      <c r="GRY66" s="15"/>
      <c r="GRZ66" s="16"/>
      <c r="GSA66" s="17"/>
      <c r="GSB66" s="17"/>
      <c r="GSC66" s="17"/>
      <c r="GSD66" s="18"/>
      <c r="GSE66" s="10"/>
      <c r="GSF66" s="11"/>
      <c r="GSG66" s="11"/>
      <c r="GSH66" s="11"/>
      <c r="GSI66" s="11"/>
      <c r="GSJ66" s="12"/>
      <c r="GSK66" s="12"/>
      <c r="GSL66" s="12"/>
      <c r="GSM66" s="12"/>
      <c r="GSN66" s="13"/>
      <c r="GSO66" s="13"/>
      <c r="GSP66" s="13"/>
      <c r="GSQ66" s="14"/>
      <c r="GSR66" s="15"/>
      <c r="GSS66" s="16"/>
      <c r="GST66" s="15"/>
      <c r="GSU66" s="16"/>
      <c r="GSV66" s="17"/>
      <c r="GSW66" s="17"/>
      <c r="GSX66" s="17"/>
      <c r="GSY66" s="18"/>
      <c r="GSZ66" s="10"/>
      <c r="GTA66" s="11"/>
      <c r="GTB66" s="11"/>
      <c r="GTC66" s="11"/>
      <c r="GTD66" s="11"/>
      <c r="GTE66" s="12"/>
      <c r="GTF66" s="12"/>
      <c r="GTG66" s="12"/>
      <c r="GTH66" s="12"/>
      <c r="GTI66" s="13"/>
      <c r="GTJ66" s="13"/>
      <c r="GTK66" s="13"/>
      <c r="GTL66" s="14"/>
      <c r="GTM66" s="15"/>
      <c r="GTN66" s="16"/>
      <c r="GTO66" s="15"/>
      <c r="GTP66" s="16"/>
      <c r="GTQ66" s="17"/>
      <c r="GTR66" s="17"/>
      <c r="GTS66" s="17"/>
      <c r="GTT66" s="18"/>
      <c r="GTU66" s="10"/>
      <c r="GTV66" s="11"/>
      <c r="GTW66" s="11"/>
      <c r="GTX66" s="11"/>
      <c r="GTY66" s="11"/>
      <c r="GTZ66" s="12"/>
      <c r="GUA66" s="12"/>
      <c r="GUB66" s="12"/>
      <c r="GUC66" s="12"/>
      <c r="GUD66" s="13"/>
      <c r="GUE66" s="13"/>
      <c r="GUF66" s="13"/>
      <c r="GUG66" s="14"/>
      <c r="GUH66" s="15"/>
      <c r="GUI66" s="16"/>
      <c r="GUJ66" s="15"/>
      <c r="GUK66" s="16"/>
      <c r="GUL66" s="17"/>
      <c r="GUM66" s="17"/>
      <c r="GUN66" s="17"/>
      <c r="GUO66" s="18"/>
      <c r="GUP66" s="10"/>
      <c r="GUQ66" s="11"/>
      <c r="GUR66" s="11"/>
      <c r="GUS66" s="11"/>
      <c r="GUT66" s="11"/>
      <c r="GUU66" s="12"/>
      <c r="GUV66" s="12"/>
      <c r="GUW66" s="12"/>
      <c r="GUX66" s="12"/>
      <c r="GUY66" s="13"/>
      <c r="GUZ66" s="13"/>
      <c r="GVA66" s="13"/>
      <c r="GVB66" s="14"/>
      <c r="GVC66" s="15"/>
      <c r="GVD66" s="16"/>
      <c r="GVE66" s="15"/>
      <c r="GVF66" s="16"/>
      <c r="GVG66" s="17"/>
      <c r="GVH66" s="17"/>
      <c r="GVI66" s="17"/>
      <c r="GVJ66" s="18"/>
      <c r="GVK66" s="10"/>
      <c r="GVL66" s="11"/>
      <c r="GVM66" s="11"/>
      <c r="GVN66" s="11"/>
      <c r="GVO66" s="11"/>
      <c r="GVP66" s="12"/>
      <c r="GVQ66" s="12"/>
      <c r="GVR66" s="12"/>
      <c r="GVS66" s="12"/>
      <c r="GVT66" s="13"/>
      <c r="GVU66" s="13"/>
      <c r="GVV66" s="13"/>
      <c r="GVW66" s="14"/>
      <c r="GVX66" s="15"/>
      <c r="GVY66" s="16"/>
      <c r="GVZ66" s="15"/>
      <c r="GWA66" s="16"/>
      <c r="GWB66" s="17"/>
      <c r="GWC66" s="17"/>
      <c r="GWD66" s="17"/>
      <c r="GWE66" s="18"/>
      <c r="GWF66" s="10"/>
      <c r="GWG66" s="11"/>
      <c r="GWH66" s="11"/>
      <c r="GWI66" s="11"/>
      <c r="GWJ66" s="11"/>
      <c r="GWK66" s="12"/>
      <c r="GWL66" s="12"/>
      <c r="GWM66" s="12"/>
      <c r="GWN66" s="12"/>
      <c r="GWO66" s="13"/>
      <c r="GWP66" s="13"/>
      <c r="GWQ66" s="13"/>
      <c r="GWR66" s="14"/>
      <c r="GWS66" s="15"/>
      <c r="GWT66" s="16"/>
      <c r="GWU66" s="15"/>
      <c r="GWV66" s="16"/>
      <c r="GWW66" s="17"/>
      <c r="GWX66" s="17"/>
      <c r="GWY66" s="17"/>
      <c r="GWZ66" s="18"/>
      <c r="GXA66" s="10"/>
      <c r="GXB66" s="11"/>
      <c r="GXC66" s="11"/>
      <c r="GXD66" s="11"/>
      <c r="GXE66" s="11"/>
      <c r="GXF66" s="12"/>
      <c r="GXG66" s="12"/>
      <c r="GXH66" s="12"/>
      <c r="GXI66" s="12"/>
      <c r="GXJ66" s="13"/>
      <c r="GXK66" s="13"/>
      <c r="GXL66" s="13"/>
      <c r="GXM66" s="14"/>
      <c r="GXN66" s="15"/>
      <c r="GXO66" s="16"/>
      <c r="GXP66" s="15"/>
      <c r="GXQ66" s="16"/>
      <c r="GXR66" s="17"/>
      <c r="GXS66" s="17"/>
      <c r="GXT66" s="17"/>
      <c r="GXU66" s="18"/>
      <c r="GXV66" s="10"/>
      <c r="GXW66" s="11"/>
      <c r="GXX66" s="11"/>
      <c r="GXY66" s="11"/>
      <c r="GXZ66" s="11"/>
      <c r="GYA66" s="12"/>
      <c r="GYB66" s="12"/>
      <c r="GYC66" s="12"/>
      <c r="GYD66" s="12"/>
      <c r="GYE66" s="13"/>
      <c r="GYF66" s="13"/>
      <c r="GYG66" s="13"/>
      <c r="GYH66" s="14"/>
      <c r="GYI66" s="15"/>
      <c r="GYJ66" s="16"/>
      <c r="GYK66" s="15"/>
      <c r="GYL66" s="16"/>
      <c r="GYM66" s="17"/>
      <c r="GYN66" s="17"/>
      <c r="GYO66" s="17"/>
      <c r="GYP66" s="18"/>
      <c r="GYQ66" s="10"/>
      <c r="GYR66" s="11"/>
      <c r="GYS66" s="11"/>
      <c r="GYT66" s="11"/>
      <c r="GYU66" s="11"/>
      <c r="GYV66" s="12"/>
      <c r="GYW66" s="12"/>
      <c r="GYX66" s="12"/>
      <c r="GYY66" s="12"/>
      <c r="GYZ66" s="13"/>
      <c r="GZA66" s="13"/>
      <c r="GZB66" s="13"/>
      <c r="GZC66" s="14"/>
      <c r="GZD66" s="15"/>
      <c r="GZE66" s="16"/>
      <c r="GZF66" s="15"/>
      <c r="GZG66" s="16"/>
      <c r="GZH66" s="17"/>
      <c r="GZI66" s="17"/>
      <c r="GZJ66" s="17"/>
      <c r="GZK66" s="18"/>
      <c r="GZL66" s="10"/>
      <c r="GZM66" s="11"/>
      <c r="GZN66" s="11"/>
      <c r="GZO66" s="11"/>
      <c r="GZP66" s="11"/>
      <c r="GZQ66" s="12"/>
      <c r="GZR66" s="12"/>
      <c r="GZS66" s="12"/>
      <c r="GZT66" s="12"/>
      <c r="GZU66" s="13"/>
      <c r="GZV66" s="13"/>
      <c r="GZW66" s="13"/>
      <c r="GZX66" s="14"/>
      <c r="GZY66" s="15"/>
      <c r="GZZ66" s="16"/>
      <c r="HAA66" s="15"/>
      <c r="HAB66" s="16"/>
      <c r="HAC66" s="17"/>
      <c r="HAD66" s="17"/>
      <c r="HAE66" s="17"/>
      <c r="HAF66" s="18"/>
      <c r="HAG66" s="10"/>
      <c r="HAH66" s="11"/>
      <c r="HAI66" s="11"/>
      <c r="HAJ66" s="11"/>
      <c r="HAK66" s="11"/>
      <c r="HAL66" s="12"/>
      <c r="HAM66" s="12"/>
      <c r="HAN66" s="12"/>
      <c r="HAO66" s="12"/>
      <c r="HAP66" s="13"/>
      <c r="HAQ66" s="13"/>
      <c r="HAR66" s="13"/>
      <c r="HAS66" s="14"/>
      <c r="HAT66" s="15"/>
      <c r="HAU66" s="16"/>
      <c r="HAV66" s="15"/>
      <c r="HAW66" s="16"/>
      <c r="HAX66" s="17"/>
      <c r="HAY66" s="17"/>
      <c r="HAZ66" s="17"/>
      <c r="HBA66" s="18"/>
      <c r="HBB66" s="10"/>
      <c r="HBC66" s="11"/>
      <c r="HBD66" s="11"/>
      <c r="HBE66" s="11"/>
      <c r="HBF66" s="11"/>
      <c r="HBG66" s="12"/>
      <c r="HBH66" s="12"/>
      <c r="HBI66" s="12"/>
      <c r="HBJ66" s="12"/>
      <c r="HBK66" s="13"/>
      <c r="HBL66" s="13"/>
      <c r="HBM66" s="13"/>
      <c r="HBN66" s="14"/>
      <c r="HBO66" s="15"/>
      <c r="HBP66" s="16"/>
      <c r="HBQ66" s="15"/>
      <c r="HBR66" s="16"/>
      <c r="HBS66" s="17"/>
      <c r="HBT66" s="17"/>
      <c r="HBU66" s="17"/>
      <c r="HBV66" s="18"/>
      <c r="HBW66" s="10"/>
      <c r="HBX66" s="11"/>
      <c r="HBY66" s="11"/>
      <c r="HBZ66" s="11"/>
      <c r="HCA66" s="11"/>
      <c r="HCB66" s="12"/>
      <c r="HCC66" s="12"/>
      <c r="HCD66" s="12"/>
      <c r="HCE66" s="12"/>
      <c r="HCF66" s="13"/>
      <c r="HCG66" s="13"/>
      <c r="HCH66" s="13"/>
      <c r="HCI66" s="14"/>
      <c r="HCJ66" s="15"/>
      <c r="HCK66" s="16"/>
      <c r="HCL66" s="15"/>
      <c r="HCM66" s="16"/>
      <c r="HCN66" s="17"/>
      <c r="HCO66" s="17"/>
      <c r="HCP66" s="17"/>
      <c r="HCQ66" s="18"/>
      <c r="HCR66" s="10"/>
      <c r="HCS66" s="11"/>
      <c r="HCT66" s="11"/>
      <c r="HCU66" s="11"/>
      <c r="HCV66" s="11"/>
      <c r="HCW66" s="12"/>
      <c r="HCX66" s="12"/>
      <c r="HCY66" s="12"/>
      <c r="HCZ66" s="12"/>
      <c r="HDA66" s="13"/>
      <c r="HDB66" s="13"/>
      <c r="HDC66" s="13"/>
      <c r="HDD66" s="14"/>
      <c r="HDE66" s="15"/>
      <c r="HDF66" s="16"/>
      <c r="HDG66" s="15"/>
      <c r="HDH66" s="16"/>
      <c r="HDI66" s="17"/>
      <c r="HDJ66" s="17"/>
      <c r="HDK66" s="17"/>
      <c r="HDL66" s="18"/>
      <c r="HDM66" s="10"/>
      <c r="HDN66" s="11"/>
      <c r="HDO66" s="11"/>
      <c r="HDP66" s="11"/>
      <c r="HDQ66" s="11"/>
      <c r="HDR66" s="12"/>
      <c r="HDS66" s="12"/>
      <c r="HDT66" s="12"/>
      <c r="HDU66" s="12"/>
      <c r="HDV66" s="13"/>
      <c r="HDW66" s="13"/>
      <c r="HDX66" s="13"/>
      <c r="HDY66" s="14"/>
      <c r="HDZ66" s="15"/>
      <c r="HEA66" s="16"/>
      <c r="HEB66" s="15"/>
      <c r="HEC66" s="16"/>
      <c r="HED66" s="17"/>
      <c r="HEE66" s="17"/>
      <c r="HEF66" s="17"/>
      <c r="HEG66" s="18"/>
      <c r="HEH66" s="10"/>
      <c r="HEI66" s="11"/>
      <c r="HEJ66" s="11"/>
      <c r="HEK66" s="11"/>
      <c r="HEL66" s="11"/>
      <c r="HEM66" s="12"/>
      <c r="HEN66" s="12"/>
      <c r="HEO66" s="12"/>
      <c r="HEP66" s="12"/>
      <c r="HEQ66" s="13"/>
      <c r="HER66" s="13"/>
      <c r="HES66" s="13"/>
      <c r="HET66" s="14"/>
      <c r="HEU66" s="15"/>
      <c r="HEV66" s="16"/>
      <c r="HEW66" s="15"/>
      <c r="HEX66" s="16"/>
      <c r="HEY66" s="17"/>
      <c r="HEZ66" s="17"/>
      <c r="HFA66" s="17"/>
      <c r="HFB66" s="18"/>
      <c r="HFC66" s="10"/>
      <c r="HFD66" s="11"/>
      <c r="HFE66" s="11"/>
      <c r="HFF66" s="11"/>
      <c r="HFG66" s="11"/>
      <c r="HFH66" s="12"/>
      <c r="HFI66" s="12"/>
      <c r="HFJ66" s="12"/>
      <c r="HFK66" s="12"/>
      <c r="HFL66" s="13"/>
      <c r="HFM66" s="13"/>
      <c r="HFN66" s="13"/>
      <c r="HFO66" s="14"/>
      <c r="HFP66" s="15"/>
      <c r="HFQ66" s="16"/>
      <c r="HFR66" s="15"/>
      <c r="HFS66" s="16"/>
      <c r="HFT66" s="17"/>
      <c r="HFU66" s="17"/>
      <c r="HFV66" s="17"/>
      <c r="HFW66" s="18"/>
      <c r="HFX66" s="10"/>
      <c r="HFY66" s="11"/>
      <c r="HFZ66" s="11"/>
      <c r="HGA66" s="11"/>
      <c r="HGB66" s="11"/>
      <c r="HGC66" s="12"/>
      <c r="HGD66" s="12"/>
      <c r="HGE66" s="12"/>
      <c r="HGF66" s="12"/>
      <c r="HGG66" s="13"/>
      <c r="HGH66" s="13"/>
      <c r="HGI66" s="13"/>
      <c r="HGJ66" s="14"/>
      <c r="HGK66" s="15"/>
      <c r="HGL66" s="16"/>
      <c r="HGM66" s="15"/>
      <c r="HGN66" s="16"/>
      <c r="HGO66" s="17"/>
      <c r="HGP66" s="17"/>
      <c r="HGQ66" s="17"/>
      <c r="HGR66" s="18"/>
      <c r="HGS66" s="10"/>
      <c r="HGT66" s="11"/>
      <c r="HGU66" s="11"/>
      <c r="HGV66" s="11"/>
      <c r="HGW66" s="11"/>
      <c r="HGX66" s="12"/>
      <c r="HGY66" s="12"/>
      <c r="HGZ66" s="12"/>
      <c r="HHA66" s="12"/>
      <c r="HHB66" s="13"/>
      <c r="HHC66" s="13"/>
      <c r="HHD66" s="13"/>
      <c r="HHE66" s="14"/>
      <c r="HHF66" s="15"/>
      <c r="HHG66" s="16"/>
      <c r="HHH66" s="15"/>
      <c r="HHI66" s="16"/>
      <c r="HHJ66" s="17"/>
      <c r="HHK66" s="17"/>
      <c r="HHL66" s="17"/>
      <c r="HHM66" s="18"/>
      <c r="HHN66" s="10"/>
      <c r="HHO66" s="11"/>
      <c r="HHP66" s="11"/>
      <c r="HHQ66" s="11"/>
      <c r="HHR66" s="11"/>
      <c r="HHS66" s="12"/>
      <c r="HHT66" s="12"/>
      <c r="HHU66" s="12"/>
      <c r="HHV66" s="12"/>
      <c r="HHW66" s="13"/>
      <c r="HHX66" s="13"/>
      <c r="HHY66" s="13"/>
      <c r="HHZ66" s="14"/>
      <c r="HIA66" s="15"/>
      <c r="HIB66" s="16"/>
      <c r="HIC66" s="15"/>
      <c r="HID66" s="16"/>
      <c r="HIE66" s="17"/>
      <c r="HIF66" s="17"/>
      <c r="HIG66" s="17"/>
      <c r="HIH66" s="18"/>
      <c r="HII66" s="10"/>
      <c r="HIJ66" s="11"/>
      <c r="HIK66" s="11"/>
      <c r="HIL66" s="11"/>
      <c r="HIM66" s="11"/>
      <c r="HIN66" s="12"/>
      <c r="HIO66" s="12"/>
      <c r="HIP66" s="12"/>
      <c r="HIQ66" s="12"/>
      <c r="HIR66" s="13"/>
      <c r="HIS66" s="13"/>
      <c r="HIT66" s="13"/>
      <c r="HIU66" s="14"/>
      <c r="HIV66" s="15"/>
      <c r="HIW66" s="16"/>
      <c r="HIX66" s="15"/>
      <c r="HIY66" s="16"/>
      <c r="HIZ66" s="17"/>
      <c r="HJA66" s="17"/>
      <c r="HJB66" s="17"/>
      <c r="HJC66" s="18"/>
      <c r="HJD66" s="10"/>
      <c r="HJE66" s="11"/>
      <c r="HJF66" s="11"/>
      <c r="HJG66" s="11"/>
      <c r="HJH66" s="11"/>
      <c r="HJI66" s="12"/>
      <c r="HJJ66" s="12"/>
      <c r="HJK66" s="12"/>
      <c r="HJL66" s="12"/>
      <c r="HJM66" s="13"/>
      <c r="HJN66" s="13"/>
      <c r="HJO66" s="13"/>
      <c r="HJP66" s="14"/>
      <c r="HJQ66" s="15"/>
      <c r="HJR66" s="16"/>
      <c r="HJS66" s="15"/>
      <c r="HJT66" s="16"/>
      <c r="HJU66" s="17"/>
      <c r="HJV66" s="17"/>
      <c r="HJW66" s="17"/>
      <c r="HJX66" s="18"/>
      <c r="HJY66" s="10"/>
      <c r="HJZ66" s="11"/>
      <c r="HKA66" s="11"/>
      <c r="HKB66" s="11"/>
      <c r="HKC66" s="11"/>
      <c r="HKD66" s="12"/>
      <c r="HKE66" s="12"/>
      <c r="HKF66" s="12"/>
      <c r="HKG66" s="12"/>
      <c r="HKH66" s="13"/>
      <c r="HKI66" s="13"/>
      <c r="HKJ66" s="13"/>
      <c r="HKK66" s="14"/>
      <c r="HKL66" s="15"/>
      <c r="HKM66" s="16"/>
      <c r="HKN66" s="15"/>
      <c r="HKO66" s="16"/>
      <c r="HKP66" s="17"/>
      <c r="HKQ66" s="17"/>
      <c r="HKR66" s="17"/>
      <c r="HKS66" s="18"/>
      <c r="HKT66" s="10"/>
      <c r="HKU66" s="11"/>
      <c r="HKV66" s="11"/>
      <c r="HKW66" s="11"/>
      <c r="HKX66" s="11"/>
      <c r="HKY66" s="12"/>
      <c r="HKZ66" s="12"/>
      <c r="HLA66" s="12"/>
      <c r="HLB66" s="12"/>
      <c r="HLC66" s="13"/>
      <c r="HLD66" s="13"/>
      <c r="HLE66" s="13"/>
      <c r="HLF66" s="14"/>
      <c r="HLG66" s="15"/>
      <c r="HLH66" s="16"/>
      <c r="HLI66" s="15"/>
      <c r="HLJ66" s="16"/>
      <c r="HLK66" s="17"/>
      <c r="HLL66" s="17"/>
      <c r="HLM66" s="17"/>
      <c r="HLN66" s="18"/>
      <c r="HLO66" s="10"/>
      <c r="HLP66" s="11"/>
      <c r="HLQ66" s="11"/>
      <c r="HLR66" s="11"/>
      <c r="HLS66" s="11"/>
      <c r="HLT66" s="12"/>
      <c r="HLU66" s="12"/>
      <c r="HLV66" s="12"/>
      <c r="HLW66" s="12"/>
      <c r="HLX66" s="13"/>
      <c r="HLY66" s="13"/>
      <c r="HLZ66" s="13"/>
      <c r="HMA66" s="14"/>
      <c r="HMB66" s="15"/>
      <c r="HMC66" s="16"/>
      <c r="HMD66" s="15"/>
      <c r="HME66" s="16"/>
      <c r="HMF66" s="17"/>
      <c r="HMG66" s="17"/>
      <c r="HMH66" s="17"/>
      <c r="HMI66" s="18"/>
      <c r="HMJ66" s="10"/>
      <c r="HMK66" s="11"/>
      <c r="HML66" s="11"/>
      <c r="HMM66" s="11"/>
      <c r="HMN66" s="11"/>
      <c r="HMO66" s="12"/>
      <c r="HMP66" s="12"/>
      <c r="HMQ66" s="12"/>
      <c r="HMR66" s="12"/>
      <c r="HMS66" s="13"/>
      <c r="HMT66" s="13"/>
      <c r="HMU66" s="13"/>
      <c r="HMV66" s="14"/>
      <c r="HMW66" s="15"/>
      <c r="HMX66" s="16"/>
      <c r="HMY66" s="15"/>
      <c r="HMZ66" s="16"/>
      <c r="HNA66" s="17"/>
      <c r="HNB66" s="17"/>
      <c r="HNC66" s="17"/>
      <c r="HND66" s="18"/>
      <c r="HNE66" s="10"/>
      <c r="HNF66" s="11"/>
      <c r="HNG66" s="11"/>
      <c r="HNH66" s="11"/>
      <c r="HNI66" s="11"/>
      <c r="HNJ66" s="12"/>
      <c r="HNK66" s="12"/>
      <c r="HNL66" s="12"/>
      <c r="HNM66" s="12"/>
      <c r="HNN66" s="13"/>
      <c r="HNO66" s="13"/>
      <c r="HNP66" s="13"/>
      <c r="HNQ66" s="14"/>
      <c r="HNR66" s="15"/>
      <c r="HNS66" s="16"/>
      <c r="HNT66" s="15"/>
      <c r="HNU66" s="16"/>
      <c r="HNV66" s="17"/>
      <c r="HNW66" s="17"/>
      <c r="HNX66" s="17"/>
      <c r="HNY66" s="18"/>
      <c r="HNZ66" s="10"/>
      <c r="HOA66" s="11"/>
      <c r="HOB66" s="11"/>
      <c r="HOC66" s="11"/>
      <c r="HOD66" s="11"/>
      <c r="HOE66" s="12"/>
      <c r="HOF66" s="12"/>
      <c r="HOG66" s="12"/>
      <c r="HOH66" s="12"/>
      <c r="HOI66" s="13"/>
      <c r="HOJ66" s="13"/>
      <c r="HOK66" s="13"/>
      <c r="HOL66" s="14"/>
      <c r="HOM66" s="15"/>
      <c r="HON66" s="16"/>
      <c r="HOO66" s="15"/>
      <c r="HOP66" s="16"/>
      <c r="HOQ66" s="17"/>
      <c r="HOR66" s="17"/>
      <c r="HOS66" s="17"/>
      <c r="HOT66" s="18"/>
      <c r="HOU66" s="10"/>
      <c r="HOV66" s="11"/>
      <c r="HOW66" s="11"/>
      <c r="HOX66" s="11"/>
      <c r="HOY66" s="11"/>
      <c r="HOZ66" s="12"/>
      <c r="HPA66" s="12"/>
      <c r="HPB66" s="12"/>
      <c r="HPC66" s="12"/>
      <c r="HPD66" s="13"/>
      <c r="HPE66" s="13"/>
      <c r="HPF66" s="13"/>
      <c r="HPG66" s="14"/>
      <c r="HPH66" s="15"/>
      <c r="HPI66" s="16"/>
      <c r="HPJ66" s="15"/>
      <c r="HPK66" s="16"/>
      <c r="HPL66" s="17"/>
      <c r="HPM66" s="17"/>
      <c r="HPN66" s="17"/>
      <c r="HPO66" s="18"/>
      <c r="HPP66" s="10"/>
      <c r="HPQ66" s="11"/>
      <c r="HPR66" s="11"/>
      <c r="HPS66" s="11"/>
      <c r="HPT66" s="11"/>
      <c r="HPU66" s="12"/>
      <c r="HPV66" s="12"/>
      <c r="HPW66" s="12"/>
      <c r="HPX66" s="12"/>
      <c r="HPY66" s="13"/>
      <c r="HPZ66" s="13"/>
      <c r="HQA66" s="13"/>
      <c r="HQB66" s="14"/>
      <c r="HQC66" s="15"/>
      <c r="HQD66" s="16"/>
      <c r="HQE66" s="15"/>
      <c r="HQF66" s="16"/>
      <c r="HQG66" s="17"/>
      <c r="HQH66" s="17"/>
      <c r="HQI66" s="17"/>
      <c r="HQJ66" s="18"/>
      <c r="HQK66" s="10"/>
      <c r="HQL66" s="11"/>
      <c r="HQM66" s="11"/>
      <c r="HQN66" s="11"/>
      <c r="HQO66" s="11"/>
      <c r="HQP66" s="12"/>
      <c r="HQQ66" s="12"/>
      <c r="HQR66" s="12"/>
      <c r="HQS66" s="12"/>
      <c r="HQT66" s="13"/>
      <c r="HQU66" s="13"/>
      <c r="HQV66" s="13"/>
      <c r="HQW66" s="14"/>
      <c r="HQX66" s="15"/>
      <c r="HQY66" s="16"/>
      <c r="HQZ66" s="15"/>
      <c r="HRA66" s="16"/>
      <c r="HRB66" s="17"/>
      <c r="HRC66" s="17"/>
      <c r="HRD66" s="17"/>
      <c r="HRE66" s="18"/>
      <c r="HRF66" s="10"/>
      <c r="HRG66" s="11"/>
      <c r="HRH66" s="11"/>
      <c r="HRI66" s="11"/>
      <c r="HRJ66" s="11"/>
      <c r="HRK66" s="12"/>
      <c r="HRL66" s="12"/>
      <c r="HRM66" s="12"/>
      <c r="HRN66" s="12"/>
      <c r="HRO66" s="13"/>
      <c r="HRP66" s="13"/>
      <c r="HRQ66" s="13"/>
      <c r="HRR66" s="14"/>
      <c r="HRS66" s="15"/>
      <c r="HRT66" s="16"/>
      <c r="HRU66" s="15"/>
      <c r="HRV66" s="16"/>
      <c r="HRW66" s="17"/>
      <c r="HRX66" s="17"/>
      <c r="HRY66" s="17"/>
      <c r="HRZ66" s="18"/>
      <c r="HSA66" s="10"/>
      <c r="HSB66" s="11"/>
      <c r="HSC66" s="11"/>
      <c r="HSD66" s="11"/>
      <c r="HSE66" s="11"/>
      <c r="HSF66" s="12"/>
      <c r="HSG66" s="12"/>
      <c r="HSH66" s="12"/>
      <c r="HSI66" s="12"/>
      <c r="HSJ66" s="13"/>
      <c r="HSK66" s="13"/>
      <c r="HSL66" s="13"/>
      <c r="HSM66" s="14"/>
      <c r="HSN66" s="15"/>
      <c r="HSO66" s="16"/>
      <c r="HSP66" s="15"/>
      <c r="HSQ66" s="16"/>
      <c r="HSR66" s="17"/>
      <c r="HSS66" s="17"/>
      <c r="HST66" s="17"/>
      <c r="HSU66" s="18"/>
      <c r="HSV66" s="10"/>
      <c r="HSW66" s="11"/>
      <c r="HSX66" s="11"/>
      <c r="HSY66" s="11"/>
      <c r="HSZ66" s="11"/>
      <c r="HTA66" s="12"/>
      <c r="HTB66" s="12"/>
      <c r="HTC66" s="12"/>
      <c r="HTD66" s="12"/>
      <c r="HTE66" s="13"/>
      <c r="HTF66" s="13"/>
      <c r="HTG66" s="13"/>
      <c r="HTH66" s="14"/>
      <c r="HTI66" s="15"/>
      <c r="HTJ66" s="16"/>
      <c r="HTK66" s="15"/>
      <c r="HTL66" s="16"/>
      <c r="HTM66" s="17"/>
      <c r="HTN66" s="17"/>
      <c r="HTO66" s="17"/>
      <c r="HTP66" s="18"/>
      <c r="HTQ66" s="10"/>
      <c r="HTR66" s="11"/>
      <c r="HTS66" s="11"/>
      <c r="HTT66" s="11"/>
      <c r="HTU66" s="11"/>
      <c r="HTV66" s="12"/>
      <c r="HTW66" s="12"/>
      <c r="HTX66" s="12"/>
      <c r="HTY66" s="12"/>
      <c r="HTZ66" s="13"/>
      <c r="HUA66" s="13"/>
      <c r="HUB66" s="13"/>
      <c r="HUC66" s="14"/>
      <c r="HUD66" s="15"/>
      <c r="HUE66" s="16"/>
      <c r="HUF66" s="15"/>
      <c r="HUG66" s="16"/>
      <c r="HUH66" s="17"/>
      <c r="HUI66" s="17"/>
      <c r="HUJ66" s="17"/>
      <c r="HUK66" s="18"/>
      <c r="HUL66" s="10"/>
      <c r="HUM66" s="11"/>
      <c r="HUN66" s="11"/>
      <c r="HUO66" s="11"/>
      <c r="HUP66" s="11"/>
      <c r="HUQ66" s="12"/>
      <c r="HUR66" s="12"/>
      <c r="HUS66" s="12"/>
      <c r="HUT66" s="12"/>
      <c r="HUU66" s="13"/>
      <c r="HUV66" s="13"/>
      <c r="HUW66" s="13"/>
      <c r="HUX66" s="14"/>
      <c r="HUY66" s="15"/>
      <c r="HUZ66" s="16"/>
      <c r="HVA66" s="15"/>
      <c r="HVB66" s="16"/>
      <c r="HVC66" s="17"/>
      <c r="HVD66" s="17"/>
      <c r="HVE66" s="17"/>
      <c r="HVF66" s="18"/>
      <c r="HVG66" s="10"/>
      <c r="HVH66" s="11"/>
      <c r="HVI66" s="11"/>
      <c r="HVJ66" s="11"/>
      <c r="HVK66" s="11"/>
      <c r="HVL66" s="12"/>
      <c r="HVM66" s="12"/>
      <c r="HVN66" s="12"/>
      <c r="HVO66" s="12"/>
      <c r="HVP66" s="13"/>
      <c r="HVQ66" s="13"/>
      <c r="HVR66" s="13"/>
      <c r="HVS66" s="14"/>
      <c r="HVT66" s="15"/>
      <c r="HVU66" s="16"/>
      <c r="HVV66" s="15"/>
      <c r="HVW66" s="16"/>
      <c r="HVX66" s="17"/>
      <c r="HVY66" s="17"/>
      <c r="HVZ66" s="17"/>
      <c r="HWA66" s="18"/>
      <c r="HWB66" s="10"/>
      <c r="HWC66" s="11"/>
      <c r="HWD66" s="11"/>
      <c r="HWE66" s="11"/>
      <c r="HWF66" s="11"/>
      <c r="HWG66" s="12"/>
      <c r="HWH66" s="12"/>
      <c r="HWI66" s="12"/>
      <c r="HWJ66" s="12"/>
      <c r="HWK66" s="13"/>
      <c r="HWL66" s="13"/>
      <c r="HWM66" s="13"/>
      <c r="HWN66" s="14"/>
      <c r="HWO66" s="15"/>
      <c r="HWP66" s="16"/>
      <c r="HWQ66" s="15"/>
      <c r="HWR66" s="16"/>
      <c r="HWS66" s="17"/>
      <c r="HWT66" s="17"/>
      <c r="HWU66" s="17"/>
      <c r="HWV66" s="18"/>
      <c r="HWW66" s="10"/>
      <c r="HWX66" s="11"/>
      <c r="HWY66" s="11"/>
      <c r="HWZ66" s="11"/>
      <c r="HXA66" s="11"/>
      <c r="HXB66" s="12"/>
      <c r="HXC66" s="12"/>
      <c r="HXD66" s="12"/>
      <c r="HXE66" s="12"/>
      <c r="HXF66" s="13"/>
      <c r="HXG66" s="13"/>
      <c r="HXH66" s="13"/>
      <c r="HXI66" s="14"/>
      <c r="HXJ66" s="15"/>
      <c r="HXK66" s="16"/>
      <c r="HXL66" s="15"/>
      <c r="HXM66" s="16"/>
      <c r="HXN66" s="17"/>
      <c r="HXO66" s="17"/>
      <c r="HXP66" s="17"/>
      <c r="HXQ66" s="18"/>
      <c r="HXR66" s="10"/>
      <c r="HXS66" s="11"/>
      <c r="HXT66" s="11"/>
      <c r="HXU66" s="11"/>
      <c r="HXV66" s="11"/>
      <c r="HXW66" s="12"/>
      <c r="HXX66" s="12"/>
      <c r="HXY66" s="12"/>
      <c r="HXZ66" s="12"/>
      <c r="HYA66" s="13"/>
      <c r="HYB66" s="13"/>
      <c r="HYC66" s="13"/>
      <c r="HYD66" s="14"/>
      <c r="HYE66" s="15"/>
      <c r="HYF66" s="16"/>
      <c r="HYG66" s="15"/>
      <c r="HYH66" s="16"/>
      <c r="HYI66" s="17"/>
      <c r="HYJ66" s="17"/>
      <c r="HYK66" s="17"/>
      <c r="HYL66" s="18"/>
      <c r="HYM66" s="10"/>
      <c r="HYN66" s="11"/>
      <c r="HYO66" s="11"/>
      <c r="HYP66" s="11"/>
      <c r="HYQ66" s="11"/>
      <c r="HYR66" s="12"/>
      <c r="HYS66" s="12"/>
      <c r="HYT66" s="12"/>
      <c r="HYU66" s="12"/>
      <c r="HYV66" s="13"/>
      <c r="HYW66" s="13"/>
      <c r="HYX66" s="13"/>
      <c r="HYY66" s="14"/>
      <c r="HYZ66" s="15"/>
      <c r="HZA66" s="16"/>
      <c r="HZB66" s="15"/>
      <c r="HZC66" s="16"/>
      <c r="HZD66" s="17"/>
      <c r="HZE66" s="17"/>
      <c r="HZF66" s="17"/>
      <c r="HZG66" s="18"/>
      <c r="HZH66" s="10"/>
      <c r="HZI66" s="11"/>
      <c r="HZJ66" s="11"/>
      <c r="HZK66" s="11"/>
      <c r="HZL66" s="11"/>
      <c r="HZM66" s="12"/>
      <c r="HZN66" s="12"/>
      <c r="HZO66" s="12"/>
      <c r="HZP66" s="12"/>
      <c r="HZQ66" s="13"/>
      <c r="HZR66" s="13"/>
      <c r="HZS66" s="13"/>
      <c r="HZT66" s="14"/>
      <c r="HZU66" s="15"/>
      <c r="HZV66" s="16"/>
      <c r="HZW66" s="15"/>
      <c r="HZX66" s="16"/>
      <c r="HZY66" s="17"/>
      <c r="HZZ66" s="17"/>
      <c r="IAA66" s="17"/>
      <c r="IAB66" s="18"/>
      <c r="IAC66" s="10"/>
      <c r="IAD66" s="11"/>
      <c r="IAE66" s="11"/>
      <c r="IAF66" s="11"/>
      <c r="IAG66" s="11"/>
      <c r="IAH66" s="12"/>
      <c r="IAI66" s="12"/>
      <c r="IAJ66" s="12"/>
      <c r="IAK66" s="12"/>
      <c r="IAL66" s="13"/>
      <c r="IAM66" s="13"/>
      <c r="IAN66" s="13"/>
      <c r="IAO66" s="14"/>
      <c r="IAP66" s="15"/>
      <c r="IAQ66" s="16"/>
      <c r="IAR66" s="15"/>
      <c r="IAS66" s="16"/>
      <c r="IAT66" s="17"/>
      <c r="IAU66" s="17"/>
      <c r="IAV66" s="17"/>
      <c r="IAW66" s="18"/>
      <c r="IAX66" s="10"/>
      <c r="IAY66" s="11"/>
      <c r="IAZ66" s="11"/>
      <c r="IBA66" s="11"/>
      <c r="IBB66" s="11"/>
      <c r="IBC66" s="12"/>
      <c r="IBD66" s="12"/>
      <c r="IBE66" s="12"/>
      <c r="IBF66" s="12"/>
      <c r="IBG66" s="13"/>
      <c r="IBH66" s="13"/>
      <c r="IBI66" s="13"/>
      <c r="IBJ66" s="14"/>
      <c r="IBK66" s="15"/>
      <c r="IBL66" s="16"/>
      <c r="IBM66" s="15"/>
      <c r="IBN66" s="16"/>
      <c r="IBO66" s="17"/>
      <c r="IBP66" s="17"/>
      <c r="IBQ66" s="17"/>
      <c r="IBR66" s="18"/>
      <c r="IBS66" s="10"/>
      <c r="IBT66" s="11"/>
      <c r="IBU66" s="11"/>
      <c r="IBV66" s="11"/>
      <c r="IBW66" s="11"/>
      <c r="IBX66" s="12"/>
      <c r="IBY66" s="12"/>
      <c r="IBZ66" s="12"/>
      <c r="ICA66" s="12"/>
      <c r="ICB66" s="13"/>
      <c r="ICC66" s="13"/>
      <c r="ICD66" s="13"/>
      <c r="ICE66" s="14"/>
      <c r="ICF66" s="15"/>
      <c r="ICG66" s="16"/>
      <c r="ICH66" s="15"/>
      <c r="ICI66" s="16"/>
      <c r="ICJ66" s="17"/>
      <c r="ICK66" s="17"/>
      <c r="ICL66" s="17"/>
      <c r="ICM66" s="18"/>
      <c r="ICN66" s="10"/>
      <c r="ICO66" s="11"/>
      <c r="ICP66" s="11"/>
      <c r="ICQ66" s="11"/>
      <c r="ICR66" s="11"/>
      <c r="ICS66" s="12"/>
      <c r="ICT66" s="12"/>
      <c r="ICU66" s="12"/>
      <c r="ICV66" s="12"/>
      <c r="ICW66" s="13"/>
      <c r="ICX66" s="13"/>
      <c r="ICY66" s="13"/>
      <c r="ICZ66" s="14"/>
      <c r="IDA66" s="15"/>
      <c r="IDB66" s="16"/>
      <c r="IDC66" s="15"/>
      <c r="IDD66" s="16"/>
      <c r="IDE66" s="17"/>
      <c r="IDF66" s="17"/>
      <c r="IDG66" s="17"/>
      <c r="IDH66" s="18"/>
      <c r="IDI66" s="10"/>
      <c r="IDJ66" s="11"/>
      <c r="IDK66" s="11"/>
      <c r="IDL66" s="11"/>
      <c r="IDM66" s="11"/>
      <c r="IDN66" s="12"/>
      <c r="IDO66" s="12"/>
      <c r="IDP66" s="12"/>
      <c r="IDQ66" s="12"/>
      <c r="IDR66" s="13"/>
      <c r="IDS66" s="13"/>
      <c r="IDT66" s="13"/>
      <c r="IDU66" s="14"/>
      <c r="IDV66" s="15"/>
      <c r="IDW66" s="16"/>
      <c r="IDX66" s="15"/>
      <c r="IDY66" s="16"/>
      <c r="IDZ66" s="17"/>
      <c r="IEA66" s="17"/>
      <c r="IEB66" s="17"/>
      <c r="IEC66" s="18"/>
      <c r="IED66" s="10"/>
      <c r="IEE66" s="11"/>
      <c r="IEF66" s="11"/>
      <c r="IEG66" s="11"/>
      <c r="IEH66" s="11"/>
      <c r="IEI66" s="12"/>
      <c r="IEJ66" s="12"/>
      <c r="IEK66" s="12"/>
      <c r="IEL66" s="12"/>
      <c r="IEM66" s="13"/>
      <c r="IEN66" s="13"/>
      <c r="IEO66" s="13"/>
      <c r="IEP66" s="14"/>
      <c r="IEQ66" s="15"/>
      <c r="IER66" s="16"/>
      <c r="IES66" s="15"/>
      <c r="IET66" s="16"/>
      <c r="IEU66" s="17"/>
      <c r="IEV66" s="17"/>
      <c r="IEW66" s="17"/>
      <c r="IEX66" s="18"/>
      <c r="IEY66" s="10"/>
      <c r="IEZ66" s="11"/>
      <c r="IFA66" s="11"/>
      <c r="IFB66" s="11"/>
      <c r="IFC66" s="11"/>
      <c r="IFD66" s="12"/>
      <c r="IFE66" s="12"/>
      <c r="IFF66" s="12"/>
      <c r="IFG66" s="12"/>
      <c r="IFH66" s="13"/>
      <c r="IFI66" s="13"/>
      <c r="IFJ66" s="13"/>
      <c r="IFK66" s="14"/>
      <c r="IFL66" s="15"/>
      <c r="IFM66" s="16"/>
      <c r="IFN66" s="15"/>
      <c r="IFO66" s="16"/>
      <c r="IFP66" s="17"/>
      <c r="IFQ66" s="17"/>
      <c r="IFR66" s="17"/>
      <c r="IFS66" s="18"/>
      <c r="IFT66" s="10"/>
      <c r="IFU66" s="11"/>
      <c r="IFV66" s="11"/>
      <c r="IFW66" s="11"/>
      <c r="IFX66" s="11"/>
      <c r="IFY66" s="12"/>
      <c r="IFZ66" s="12"/>
      <c r="IGA66" s="12"/>
      <c r="IGB66" s="12"/>
      <c r="IGC66" s="13"/>
      <c r="IGD66" s="13"/>
      <c r="IGE66" s="13"/>
      <c r="IGF66" s="14"/>
      <c r="IGG66" s="15"/>
      <c r="IGH66" s="16"/>
      <c r="IGI66" s="15"/>
      <c r="IGJ66" s="16"/>
      <c r="IGK66" s="17"/>
      <c r="IGL66" s="17"/>
      <c r="IGM66" s="17"/>
      <c r="IGN66" s="18"/>
      <c r="IGO66" s="10"/>
      <c r="IGP66" s="11"/>
      <c r="IGQ66" s="11"/>
      <c r="IGR66" s="11"/>
      <c r="IGS66" s="11"/>
      <c r="IGT66" s="12"/>
      <c r="IGU66" s="12"/>
      <c r="IGV66" s="12"/>
      <c r="IGW66" s="12"/>
      <c r="IGX66" s="13"/>
      <c r="IGY66" s="13"/>
      <c r="IGZ66" s="13"/>
      <c r="IHA66" s="14"/>
      <c r="IHB66" s="15"/>
      <c r="IHC66" s="16"/>
      <c r="IHD66" s="15"/>
      <c r="IHE66" s="16"/>
      <c r="IHF66" s="17"/>
      <c r="IHG66" s="17"/>
      <c r="IHH66" s="17"/>
      <c r="IHI66" s="18"/>
      <c r="IHJ66" s="10"/>
      <c r="IHK66" s="11"/>
      <c r="IHL66" s="11"/>
      <c r="IHM66" s="11"/>
      <c r="IHN66" s="11"/>
      <c r="IHO66" s="12"/>
      <c r="IHP66" s="12"/>
      <c r="IHQ66" s="12"/>
      <c r="IHR66" s="12"/>
      <c r="IHS66" s="13"/>
      <c r="IHT66" s="13"/>
      <c r="IHU66" s="13"/>
      <c r="IHV66" s="14"/>
      <c r="IHW66" s="15"/>
      <c r="IHX66" s="16"/>
      <c r="IHY66" s="15"/>
      <c r="IHZ66" s="16"/>
      <c r="IIA66" s="17"/>
      <c r="IIB66" s="17"/>
      <c r="IIC66" s="17"/>
      <c r="IID66" s="18"/>
      <c r="IIE66" s="10"/>
      <c r="IIF66" s="11"/>
      <c r="IIG66" s="11"/>
      <c r="IIH66" s="11"/>
      <c r="III66" s="11"/>
      <c r="IIJ66" s="12"/>
      <c r="IIK66" s="12"/>
      <c r="IIL66" s="12"/>
      <c r="IIM66" s="12"/>
      <c r="IIN66" s="13"/>
      <c r="IIO66" s="13"/>
      <c r="IIP66" s="13"/>
      <c r="IIQ66" s="14"/>
      <c r="IIR66" s="15"/>
      <c r="IIS66" s="16"/>
      <c r="IIT66" s="15"/>
      <c r="IIU66" s="16"/>
      <c r="IIV66" s="17"/>
      <c r="IIW66" s="17"/>
      <c r="IIX66" s="17"/>
      <c r="IIY66" s="18"/>
      <c r="IIZ66" s="10"/>
      <c r="IJA66" s="11"/>
      <c r="IJB66" s="11"/>
      <c r="IJC66" s="11"/>
      <c r="IJD66" s="11"/>
      <c r="IJE66" s="12"/>
      <c r="IJF66" s="12"/>
      <c r="IJG66" s="12"/>
      <c r="IJH66" s="12"/>
      <c r="IJI66" s="13"/>
      <c r="IJJ66" s="13"/>
      <c r="IJK66" s="13"/>
      <c r="IJL66" s="14"/>
      <c r="IJM66" s="15"/>
      <c r="IJN66" s="16"/>
      <c r="IJO66" s="15"/>
      <c r="IJP66" s="16"/>
      <c r="IJQ66" s="17"/>
      <c r="IJR66" s="17"/>
      <c r="IJS66" s="17"/>
      <c r="IJT66" s="18"/>
      <c r="IJU66" s="10"/>
      <c r="IJV66" s="11"/>
      <c r="IJW66" s="11"/>
      <c r="IJX66" s="11"/>
      <c r="IJY66" s="11"/>
      <c r="IJZ66" s="12"/>
      <c r="IKA66" s="12"/>
      <c r="IKB66" s="12"/>
      <c r="IKC66" s="12"/>
      <c r="IKD66" s="13"/>
      <c r="IKE66" s="13"/>
      <c r="IKF66" s="13"/>
      <c r="IKG66" s="14"/>
      <c r="IKH66" s="15"/>
      <c r="IKI66" s="16"/>
      <c r="IKJ66" s="15"/>
      <c r="IKK66" s="16"/>
      <c r="IKL66" s="17"/>
      <c r="IKM66" s="17"/>
      <c r="IKN66" s="17"/>
      <c r="IKO66" s="18"/>
      <c r="IKP66" s="10"/>
      <c r="IKQ66" s="11"/>
      <c r="IKR66" s="11"/>
      <c r="IKS66" s="11"/>
      <c r="IKT66" s="11"/>
      <c r="IKU66" s="12"/>
      <c r="IKV66" s="12"/>
      <c r="IKW66" s="12"/>
      <c r="IKX66" s="12"/>
      <c r="IKY66" s="13"/>
      <c r="IKZ66" s="13"/>
      <c r="ILA66" s="13"/>
      <c r="ILB66" s="14"/>
      <c r="ILC66" s="15"/>
      <c r="ILD66" s="16"/>
      <c r="ILE66" s="15"/>
      <c r="ILF66" s="16"/>
      <c r="ILG66" s="17"/>
      <c r="ILH66" s="17"/>
      <c r="ILI66" s="17"/>
      <c r="ILJ66" s="18"/>
      <c r="ILK66" s="10"/>
      <c r="ILL66" s="11"/>
      <c r="ILM66" s="11"/>
      <c r="ILN66" s="11"/>
      <c r="ILO66" s="11"/>
      <c r="ILP66" s="12"/>
      <c r="ILQ66" s="12"/>
      <c r="ILR66" s="12"/>
      <c r="ILS66" s="12"/>
      <c r="ILT66" s="13"/>
      <c r="ILU66" s="13"/>
      <c r="ILV66" s="13"/>
      <c r="ILW66" s="14"/>
      <c r="ILX66" s="15"/>
      <c r="ILY66" s="16"/>
      <c r="ILZ66" s="15"/>
      <c r="IMA66" s="16"/>
      <c r="IMB66" s="17"/>
      <c r="IMC66" s="17"/>
      <c r="IMD66" s="17"/>
      <c r="IME66" s="18"/>
      <c r="IMF66" s="10"/>
      <c r="IMG66" s="11"/>
      <c r="IMH66" s="11"/>
      <c r="IMI66" s="11"/>
      <c r="IMJ66" s="11"/>
      <c r="IMK66" s="12"/>
      <c r="IML66" s="12"/>
      <c r="IMM66" s="12"/>
      <c r="IMN66" s="12"/>
      <c r="IMO66" s="13"/>
      <c r="IMP66" s="13"/>
      <c r="IMQ66" s="13"/>
      <c r="IMR66" s="14"/>
      <c r="IMS66" s="15"/>
      <c r="IMT66" s="16"/>
      <c r="IMU66" s="15"/>
      <c r="IMV66" s="16"/>
      <c r="IMW66" s="17"/>
      <c r="IMX66" s="17"/>
      <c r="IMY66" s="17"/>
      <c r="IMZ66" s="18"/>
      <c r="INA66" s="10"/>
      <c r="INB66" s="11"/>
      <c r="INC66" s="11"/>
      <c r="IND66" s="11"/>
      <c r="INE66" s="11"/>
      <c r="INF66" s="12"/>
      <c r="ING66" s="12"/>
      <c r="INH66" s="12"/>
      <c r="INI66" s="12"/>
      <c r="INJ66" s="13"/>
      <c r="INK66" s="13"/>
      <c r="INL66" s="13"/>
      <c r="INM66" s="14"/>
      <c r="INN66" s="15"/>
      <c r="INO66" s="16"/>
      <c r="INP66" s="15"/>
      <c r="INQ66" s="16"/>
      <c r="INR66" s="17"/>
      <c r="INS66" s="17"/>
      <c r="INT66" s="17"/>
      <c r="INU66" s="18"/>
      <c r="INV66" s="10"/>
      <c r="INW66" s="11"/>
      <c r="INX66" s="11"/>
      <c r="INY66" s="11"/>
      <c r="INZ66" s="11"/>
      <c r="IOA66" s="12"/>
      <c r="IOB66" s="12"/>
      <c r="IOC66" s="12"/>
      <c r="IOD66" s="12"/>
      <c r="IOE66" s="13"/>
      <c r="IOF66" s="13"/>
      <c r="IOG66" s="13"/>
      <c r="IOH66" s="14"/>
      <c r="IOI66" s="15"/>
      <c r="IOJ66" s="16"/>
      <c r="IOK66" s="15"/>
      <c r="IOL66" s="16"/>
      <c r="IOM66" s="17"/>
      <c r="ION66" s="17"/>
      <c r="IOO66" s="17"/>
      <c r="IOP66" s="18"/>
      <c r="IOQ66" s="10"/>
      <c r="IOR66" s="11"/>
      <c r="IOS66" s="11"/>
      <c r="IOT66" s="11"/>
      <c r="IOU66" s="11"/>
      <c r="IOV66" s="12"/>
      <c r="IOW66" s="12"/>
      <c r="IOX66" s="12"/>
      <c r="IOY66" s="12"/>
      <c r="IOZ66" s="13"/>
      <c r="IPA66" s="13"/>
      <c r="IPB66" s="13"/>
      <c r="IPC66" s="14"/>
      <c r="IPD66" s="15"/>
      <c r="IPE66" s="16"/>
      <c r="IPF66" s="15"/>
      <c r="IPG66" s="16"/>
      <c r="IPH66" s="17"/>
      <c r="IPI66" s="17"/>
      <c r="IPJ66" s="17"/>
      <c r="IPK66" s="18"/>
      <c r="IPL66" s="10"/>
      <c r="IPM66" s="11"/>
      <c r="IPN66" s="11"/>
      <c r="IPO66" s="11"/>
      <c r="IPP66" s="11"/>
      <c r="IPQ66" s="12"/>
      <c r="IPR66" s="12"/>
      <c r="IPS66" s="12"/>
      <c r="IPT66" s="12"/>
      <c r="IPU66" s="13"/>
      <c r="IPV66" s="13"/>
      <c r="IPW66" s="13"/>
      <c r="IPX66" s="14"/>
      <c r="IPY66" s="15"/>
      <c r="IPZ66" s="16"/>
      <c r="IQA66" s="15"/>
      <c r="IQB66" s="16"/>
      <c r="IQC66" s="17"/>
      <c r="IQD66" s="17"/>
      <c r="IQE66" s="17"/>
      <c r="IQF66" s="18"/>
      <c r="IQG66" s="10"/>
      <c r="IQH66" s="11"/>
      <c r="IQI66" s="11"/>
      <c r="IQJ66" s="11"/>
      <c r="IQK66" s="11"/>
      <c r="IQL66" s="12"/>
      <c r="IQM66" s="12"/>
      <c r="IQN66" s="12"/>
      <c r="IQO66" s="12"/>
      <c r="IQP66" s="13"/>
      <c r="IQQ66" s="13"/>
      <c r="IQR66" s="13"/>
      <c r="IQS66" s="14"/>
      <c r="IQT66" s="15"/>
      <c r="IQU66" s="16"/>
      <c r="IQV66" s="15"/>
      <c r="IQW66" s="16"/>
      <c r="IQX66" s="17"/>
      <c r="IQY66" s="17"/>
      <c r="IQZ66" s="17"/>
      <c r="IRA66" s="18"/>
      <c r="IRB66" s="10"/>
      <c r="IRC66" s="11"/>
      <c r="IRD66" s="11"/>
      <c r="IRE66" s="11"/>
      <c r="IRF66" s="11"/>
      <c r="IRG66" s="12"/>
      <c r="IRH66" s="12"/>
      <c r="IRI66" s="12"/>
      <c r="IRJ66" s="12"/>
      <c r="IRK66" s="13"/>
      <c r="IRL66" s="13"/>
      <c r="IRM66" s="13"/>
      <c r="IRN66" s="14"/>
      <c r="IRO66" s="15"/>
      <c r="IRP66" s="16"/>
      <c r="IRQ66" s="15"/>
      <c r="IRR66" s="16"/>
      <c r="IRS66" s="17"/>
      <c r="IRT66" s="17"/>
      <c r="IRU66" s="17"/>
      <c r="IRV66" s="18"/>
      <c r="IRW66" s="10"/>
      <c r="IRX66" s="11"/>
      <c r="IRY66" s="11"/>
      <c r="IRZ66" s="11"/>
      <c r="ISA66" s="11"/>
      <c r="ISB66" s="12"/>
      <c r="ISC66" s="12"/>
      <c r="ISD66" s="12"/>
      <c r="ISE66" s="12"/>
      <c r="ISF66" s="13"/>
      <c r="ISG66" s="13"/>
      <c r="ISH66" s="13"/>
      <c r="ISI66" s="14"/>
      <c r="ISJ66" s="15"/>
      <c r="ISK66" s="16"/>
      <c r="ISL66" s="15"/>
      <c r="ISM66" s="16"/>
      <c r="ISN66" s="17"/>
      <c r="ISO66" s="17"/>
      <c r="ISP66" s="17"/>
      <c r="ISQ66" s="18"/>
      <c r="ISR66" s="10"/>
      <c r="ISS66" s="11"/>
      <c r="IST66" s="11"/>
      <c r="ISU66" s="11"/>
      <c r="ISV66" s="11"/>
      <c r="ISW66" s="12"/>
      <c r="ISX66" s="12"/>
      <c r="ISY66" s="12"/>
      <c r="ISZ66" s="12"/>
      <c r="ITA66" s="13"/>
      <c r="ITB66" s="13"/>
      <c r="ITC66" s="13"/>
      <c r="ITD66" s="14"/>
      <c r="ITE66" s="15"/>
      <c r="ITF66" s="16"/>
      <c r="ITG66" s="15"/>
      <c r="ITH66" s="16"/>
      <c r="ITI66" s="17"/>
      <c r="ITJ66" s="17"/>
      <c r="ITK66" s="17"/>
      <c r="ITL66" s="18"/>
      <c r="ITM66" s="10"/>
      <c r="ITN66" s="11"/>
      <c r="ITO66" s="11"/>
      <c r="ITP66" s="11"/>
      <c r="ITQ66" s="11"/>
      <c r="ITR66" s="12"/>
      <c r="ITS66" s="12"/>
      <c r="ITT66" s="12"/>
      <c r="ITU66" s="12"/>
      <c r="ITV66" s="13"/>
      <c r="ITW66" s="13"/>
      <c r="ITX66" s="13"/>
      <c r="ITY66" s="14"/>
      <c r="ITZ66" s="15"/>
      <c r="IUA66" s="16"/>
      <c r="IUB66" s="15"/>
      <c r="IUC66" s="16"/>
      <c r="IUD66" s="17"/>
      <c r="IUE66" s="17"/>
      <c r="IUF66" s="17"/>
      <c r="IUG66" s="18"/>
      <c r="IUH66" s="10"/>
      <c r="IUI66" s="11"/>
      <c r="IUJ66" s="11"/>
      <c r="IUK66" s="11"/>
      <c r="IUL66" s="11"/>
      <c r="IUM66" s="12"/>
      <c r="IUN66" s="12"/>
      <c r="IUO66" s="12"/>
      <c r="IUP66" s="12"/>
      <c r="IUQ66" s="13"/>
      <c r="IUR66" s="13"/>
      <c r="IUS66" s="13"/>
      <c r="IUT66" s="14"/>
      <c r="IUU66" s="15"/>
      <c r="IUV66" s="16"/>
      <c r="IUW66" s="15"/>
      <c r="IUX66" s="16"/>
      <c r="IUY66" s="17"/>
      <c r="IUZ66" s="17"/>
      <c r="IVA66" s="17"/>
      <c r="IVB66" s="18"/>
      <c r="IVC66" s="10"/>
      <c r="IVD66" s="11"/>
      <c r="IVE66" s="11"/>
      <c r="IVF66" s="11"/>
      <c r="IVG66" s="11"/>
      <c r="IVH66" s="12"/>
      <c r="IVI66" s="12"/>
      <c r="IVJ66" s="12"/>
      <c r="IVK66" s="12"/>
      <c r="IVL66" s="13"/>
      <c r="IVM66" s="13"/>
      <c r="IVN66" s="13"/>
      <c r="IVO66" s="14"/>
      <c r="IVP66" s="15"/>
      <c r="IVQ66" s="16"/>
      <c r="IVR66" s="15"/>
      <c r="IVS66" s="16"/>
      <c r="IVT66" s="17"/>
      <c r="IVU66" s="17"/>
      <c r="IVV66" s="17"/>
      <c r="IVW66" s="18"/>
      <c r="IVX66" s="10"/>
      <c r="IVY66" s="11"/>
      <c r="IVZ66" s="11"/>
      <c r="IWA66" s="11"/>
      <c r="IWB66" s="11"/>
      <c r="IWC66" s="12"/>
      <c r="IWD66" s="12"/>
      <c r="IWE66" s="12"/>
      <c r="IWF66" s="12"/>
      <c r="IWG66" s="13"/>
      <c r="IWH66" s="13"/>
      <c r="IWI66" s="13"/>
      <c r="IWJ66" s="14"/>
      <c r="IWK66" s="15"/>
      <c r="IWL66" s="16"/>
      <c r="IWM66" s="15"/>
      <c r="IWN66" s="16"/>
      <c r="IWO66" s="17"/>
      <c r="IWP66" s="17"/>
      <c r="IWQ66" s="17"/>
      <c r="IWR66" s="18"/>
      <c r="IWS66" s="10"/>
      <c r="IWT66" s="11"/>
      <c r="IWU66" s="11"/>
      <c r="IWV66" s="11"/>
      <c r="IWW66" s="11"/>
      <c r="IWX66" s="12"/>
      <c r="IWY66" s="12"/>
      <c r="IWZ66" s="12"/>
      <c r="IXA66" s="12"/>
      <c r="IXB66" s="13"/>
      <c r="IXC66" s="13"/>
      <c r="IXD66" s="13"/>
      <c r="IXE66" s="14"/>
      <c r="IXF66" s="15"/>
      <c r="IXG66" s="16"/>
      <c r="IXH66" s="15"/>
      <c r="IXI66" s="16"/>
      <c r="IXJ66" s="17"/>
      <c r="IXK66" s="17"/>
      <c r="IXL66" s="17"/>
      <c r="IXM66" s="18"/>
      <c r="IXN66" s="10"/>
      <c r="IXO66" s="11"/>
      <c r="IXP66" s="11"/>
      <c r="IXQ66" s="11"/>
      <c r="IXR66" s="11"/>
      <c r="IXS66" s="12"/>
      <c r="IXT66" s="12"/>
      <c r="IXU66" s="12"/>
      <c r="IXV66" s="12"/>
      <c r="IXW66" s="13"/>
      <c r="IXX66" s="13"/>
      <c r="IXY66" s="13"/>
      <c r="IXZ66" s="14"/>
      <c r="IYA66" s="15"/>
      <c r="IYB66" s="16"/>
      <c r="IYC66" s="15"/>
      <c r="IYD66" s="16"/>
      <c r="IYE66" s="17"/>
      <c r="IYF66" s="17"/>
      <c r="IYG66" s="17"/>
      <c r="IYH66" s="18"/>
      <c r="IYI66" s="10"/>
      <c r="IYJ66" s="11"/>
      <c r="IYK66" s="11"/>
      <c r="IYL66" s="11"/>
      <c r="IYM66" s="11"/>
      <c r="IYN66" s="12"/>
      <c r="IYO66" s="12"/>
      <c r="IYP66" s="12"/>
      <c r="IYQ66" s="12"/>
      <c r="IYR66" s="13"/>
      <c r="IYS66" s="13"/>
      <c r="IYT66" s="13"/>
      <c r="IYU66" s="14"/>
      <c r="IYV66" s="15"/>
      <c r="IYW66" s="16"/>
      <c r="IYX66" s="15"/>
      <c r="IYY66" s="16"/>
      <c r="IYZ66" s="17"/>
      <c r="IZA66" s="17"/>
      <c r="IZB66" s="17"/>
      <c r="IZC66" s="18"/>
      <c r="IZD66" s="10"/>
      <c r="IZE66" s="11"/>
      <c r="IZF66" s="11"/>
      <c r="IZG66" s="11"/>
      <c r="IZH66" s="11"/>
      <c r="IZI66" s="12"/>
      <c r="IZJ66" s="12"/>
      <c r="IZK66" s="12"/>
      <c r="IZL66" s="12"/>
      <c r="IZM66" s="13"/>
      <c r="IZN66" s="13"/>
      <c r="IZO66" s="13"/>
      <c r="IZP66" s="14"/>
      <c r="IZQ66" s="15"/>
      <c r="IZR66" s="16"/>
      <c r="IZS66" s="15"/>
      <c r="IZT66" s="16"/>
      <c r="IZU66" s="17"/>
      <c r="IZV66" s="17"/>
      <c r="IZW66" s="17"/>
      <c r="IZX66" s="18"/>
      <c r="IZY66" s="10"/>
      <c r="IZZ66" s="11"/>
      <c r="JAA66" s="11"/>
      <c r="JAB66" s="11"/>
      <c r="JAC66" s="11"/>
      <c r="JAD66" s="12"/>
      <c r="JAE66" s="12"/>
      <c r="JAF66" s="12"/>
      <c r="JAG66" s="12"/>
      <c r="JAH66" s="13"/>
      <c r="JAI66" s="13"/>
      <c r="JAJ66" s="13"/>
      <c r="JAK66" s="14"/>
      <c r="JAL66" s="15"/>
      <c r="JAM66" s="16"/>
      <c r="JAN66" s="15"/>
      <c r="JAO66" s="16"/>
      <c r="JAP66" s="17"/>
      <c r="JAQ66" s="17"/>
      <c r="JAR66" s="17"/>
      <c r="JAS66" s="18"/>
      <c r="JAT66" s="10"/>
      <c r="JAU66" s="11"/>
      <c r="JAV66" s="11"/>
      <c r="JAW66" s="11"/>
      <c r="JAX66" s="11"/>
      <c r="JAY66" s="12"/>
      <c r="JAZ66" s="12"/>
      <c r="JBA66" s="12"/>
      <c r="JBB66" s="12"/>
      <c r="JBC66" s="13"/>
      <c r="JBD66" s="13"/>
      <c r="JBE66" s="13"/>
      <c r="JBF66" s="14"/>
      <c r="JBG66" s="15"/>
      <c r="JBH66" s="16"/>
      <c r="JBI66" s="15"/>
      <c r="JBJ66" s="16"/>
      <c r="JBK66" s="17"/>
      <c r="JBL66" s="17"/>
      <c r="JBM66" s="17"/>
      <c r="JBN66" s="18"/>
      <c r="JBO66" s="10"/>
      <c r="JBP66" s="11"/>
      <c r="JBQ66" s="11"/>
      <c r="JBR66" s="11"/>
      <c r="JBS66" s="11"/>
      <c r="JBT66" s="12"/>
      <c r="JBU66" s="12"/>
      <c r="JBV66" s="12"/>
      <c r="JBW66" s="12"/>
      <c r="JBX66" s="13"/>
      <c r="JBY66" s="13"/>
      <c r="JBZ66" s="13"/>
      <c r="JCA66" s="14"/>
      <c r="JCB66" s="15"/>
      <c r="JCC66" s="16"/>
      <c r="JCD66" s="15"/>
      <c r="JCE66" s="16"/>
      <c r="JCF66" s="17"/>
      <c r="JCG66" s="17"/>
      <c r="JCH66" s="17"/>
      <c r="JCI66" s="18"/>
      <c r="JCJ66" s="10"/>
      <c r="JCK66" s="11"/>
      <c r="JCL66" s="11"/>
      <c r="JCM66" s="11"/>
      <c r="JCN66" s="11"/>
      <c r="JCO66" s="12"/>
      <c r="JCP66" s="12"/>
      <c r="JCQ66" s="12"/>
      <c r="JCR66" s="12"/>
      <c r="JCS66" s="13"/>
      <c r="JCT66" s="13"/>
      <c r="JCU66" s="13"/>
      <c r="JCV66" s="14"/>
      <c r="JCW66" s="15"/>
      <c r="JCX66" s="16"/>
      <c r="JCY66" s="15"/>
      <c r="JCZ66" s="16"/>
      <c r="JDA66" s="17"/>
      <c r="JDB66" s="17"/>
      <c r="JDC66" s="17"/>
      <c r="JDD66" s="18"/>
      <c r="JDE66" s="10"/>
      <c r="JDF66" s="11"/>
      <c r="JDG66" s="11"/>
      <c r="JDH66" s="11"/>
      <c r="JDI66" s="11"/>
      <c r="JDJ66" s="12"/>
      <c r="JDK66" s="12"/>
      <c r="JDL66" s="12"/>
      <c r="JDM66" s="12"/>
      <c r="JDN66" s="13"/>
      <c r="JDO66" s="13"/>
      <c r="JDP66" s="13"/>
      <c r="JDQ66" s="14"/>
      <c r="JDR66" s="15"/>
      <c r="JDS66" s="16"/>
      <c r="JDT66" s="15"/>
      <c r="JDU66" s="16"/>
      <c r="JDV66" s="17"/>
      <c r="JDW66" s="17"/>
      <c r="JDX66" s="17"/>
      <c r="JDY66" s="18"/>
      <c r="JDZ66" s="10"/>
      <c r="JEA66" s="11"/>
      <c r="JEB66" s="11"/>
      <c r="JEC66" s="11"/>
      <c r="JED66" s="11"/>
      <c r="JEE66" s="12"/>
      <c r="JEF66" s="12"/>
      <c r="JEG66" s="12"/>
      <c r="JEH66" s="12"/>
      <c r="JEI66" s="13"/>
      <c r="JEJ66" s="13"/>
      <c r="JEK66" s="13"/>
      <c r="JEL66" s="14"/>
      <c r="JEM66" s="15"/>
      <c r="JEN66" s="16"/>
      <c r="JEO66" s="15"/>
      <c r="JEP66" s="16"/>
      <c r="JEQ66" s="17"/>
      <c r="JER66" s="17"/>
      <c r="JES66" s="17"/>
      <c r="JET66" s="18"/>
      <c r="JEU66" s="10"/>
      <c r="JEV66" s="11"/>
      <c r="JEW66" s="11"/>
      <c r="JEX66" s="11"/>
      <c r="JEY66" s="11"/>
      <c r="JEZ66" s="12"/>
      <c r="JFA66" s="12"/>
      <c r="JFB66" s="12"/>
      <c r="JFC66" s="12"/>
      <c r="JFD66" s="13"/>
      <c r="JFE66" s="13"/>
      <c r="JFF66" s="13"/>
      <c r="JFG66" s="14"/>
      <c r="JFH66" s="15"/>
      <c r="JFI66" s="16"/>
      <c r="JFJ66" s="15"/>
      <c r="JFK66" s="16"/>
      <c r="JFL66" s="17"/>
      <c r="JFM66" s="17"/>
      <c r="JFN66" s="17"/>
      <c r="JFO66" s="18"/>
      <c r="JFP66" s="10"/>
      <c r="JFQ66" s="11"/>
      <c r="JFR66" s="11"/>
      <c r="JFS66" s="11"/>
      <c r="JFT66" s="11"/>
      <c r="JFU66" s="12"/>
      <c r="JFV66" s="12"/>
      <c r="JFW66" s="12"/>
      <c r="JFX66" s="12"/>
      <c r="JFY66" s="13"/>
      <c r="JFZ66" s="13"/>
      <c r="JGA66" s="13"/>
      <c r="JGB66" s="14"/>
      <c r="JGC66" s="15"/>
      <c r="JGD66" s="16"/>
      <c r="JGE66" s="15"/>
      <c r="JGF66" s="16"/>
      <c r="JGG66" s="17"/>
      <c r="JGH66" s="17"/>
      <c r="JGI66" s="17"/>
      <c r="JGJ66" s="18"/>
      <c r="JGK66" s="10"/>
      <c r="JGL66" s="11"/>
      <c r="JGM66" s="11"/>
      <c r="JGN66" s="11"/>
      <c r="JGO66" s="11"/>
      <c r="JGP66" s="12"/>
      <c r="JGQ66" s="12"/>
      <c r="JGR66" s="12"/>
      <c r="JGS66" s="12"/>
      <c r="JGT66" s="13"/>
      <c r="JGU66" s="13"/>
      <c r="JGV66" s="13"/>
      <c r="JGW66" s="14"/>
      <c r="JGX66" s="15"/>
      <c r="JGY66" s="16"/>
      <c r="JGZ66" s="15"/>
      <c r="JHA66" s="16"/>
      <c r="JHB66" s="17"/>
      <c r="JHC66" s="17"/>
      <c r="JHD66" s="17"/>
      <c r="JHE66" s="18"/>
      <c r="JHF66" s="10"/>
      <c r="JHG66" s="11"/>
      <c r="JHH66" s="11"/>
      <c r="JHI66" s="11"/>
      <c r="JHJ66" s="11"/>
      <c r="JHK66" s="12"/>
      <c r="JHL66" s="12"/>
      <c r="JHM66" s="12"/>
      <c r="JHN66" s="12"/>
      <c r="JHO66" s="13"/>
      <c r="JHP66" s="13"/>
      <c r="JHQ66" s="13"/>
      <c r="JHR66" s="14"/>
      <c r="JHS66" s="15"/>
      <c r="JHT66" s="16"/>
      <c r="JHU66" s="15"/>
      <c r="JHV66" s="16"/>
      <c r="JHW66" s="17"/>
      <c r="JHX66" s="17"/>
      <c r="JHY66" s="17"/>
      <c r="JHZ66" s="18"/>
      <c r="JIA66" s="10"/>
      <c r="JIB66" s="11"/>
      <c r="JIC66" s="11"/>
      <c r="JID66" s="11"/>
      <c r="JIE66" s="11"/>
      <c r="JIF66" s="12"/>
      <c r="JIG66" s="12"/>
      <c r="JIH66" s="12"/>
      <c r="JII66" s="12"/>
      <c r="JIJ66" s="13"/>
      <c r="JIK66" s="13"/>
      <c r="JIL66" s="13"/>
      <c r="JIM66" s="14"/>
      <c r="JIN66" s="15"/>
      <c r="JIO66" s="16"/>
      <c r="JIP66" s="15"/>
      <c r="JIQ66" s="16"/>
      <c r="JIR66" s="17"/>
      <c r="JIS66" s="17"/>
      <c r="JIT66" s="17"/>
      <c r="JIU66" s="18"/>
      <c r="JIV66" s="10"/>
      <c r="JIW66" s="11"/>
      <c r="JIX66" s="11"/>
      <c r="JIY66" s="11"/>
      <c r="JIZ66" s="11"/>
      <c r="JJA66" s="12"/>
      <c r="JJB66" s="12"/>
      <c r="JJC66" s="12"/>
      <c r="JJD66" s="12"/>
      <c r="JJE66" s="13"/>
      <c r="JJF66" s="13"/>
      <c r="JJG66" s="13"/>
      <c r="JJH66" s="14"/>
      <c r="JJI66" s="15"/>
      <c r="JJJ66" s="16"/>
      <c r="JJK66" s="15"/>
      <c r="JJL66" s="16"/>
      <c r="JJM66" s="17"/>
      <c r="JJN66" s="17"/>
      <c r="JJO66" s="17"/>
      <c r="JJP66" s="18"/>
      <c r="JJQ66" s="10"/>
      <c r="JJR66" s="11"/>
      <c r="JJS66" s="11"/>
      <c r="JJT66" s="11"/>
      <c r="JJU66" s="11"/>
      <c r="JJV66" s="12"/>
      <c r="JJW66" s="12"/>
      <c r="JJX66" s="12"/>
      <c r="JJY66" s="12"/>
      <c r="JJZ66" s="13"/>
      <c r="JKA66" s="13"/>
      <c r="JKB66" s="13"/>
      <c r="JKC66" s="14"/>
      <c r="JKD66" s="15"/>
      <c r="JKE66" s="16"/>
      <c r="JKF66" s="15"/>
      <c r="JKG66" s="16"/>
      <c r="JKH66" s="17"/>
      <c r="JKI66" s="17"/>
      <c r="JKJ66" s="17"/>
      <c r="JKK66" s="18"/>
      <c r="JKL66" s="10"/>
      <c r="JKM66" s="11"/>
      <c r="JKN66" s="11"/>
      <c r="JKO66" s="11"/>
      <c r="JKP66" s="11"/>
      <c r="JKQ66" s="12"/>
      <c r="JKR66" s="12"/>
      <c r="JKS66" s="12"/>
      <c r="JKT66" s="12"/>
      <c r="JKU66" s="13"/>
      <c r="JKV66" s="13"/>
      <c r="JKW66" s="13"/>
      <c r="JKX66" s="14"/>
      <c r="JKY66" s="15"/>
      <c r="JKZ66" s="16"/>
      <c r="JLA66" s="15"/>
      <c r="JLB66" s="16"/>
      <c r="JLC66" s="17"/>
      <c r="JLD66" s="17"/>
      <c r="JLE66" s="17"/>
      <c r="JLF66" s="18"/>
      <c r="JLG66" s="10"/>
      <c r="JLH66" s="11"/>
      <c r="JLI66" s="11"/>
      <c r="JLJ66" s="11"/>
      <c r="JLK66" s="11"/>
      <c r="JLL66" s="12"/>
      <c r="JLM66" s="12"/>
      <c r="JLN66" s="12"/>
      <c r="JLO66" s="12"/>
      <c r="JLP66" s="13"/>
      <c r="JLQ66" s="13"/>
      <c r="JLR66" s="13"/>
      <c r="JLS66" s="14"/>
      <c r="JLT66" s="15"/>
      <c r="JLU66" s="16"/>
      <c r="JLV66" s="15"/>
      <c r="JLW66" s="16"/>
      <c r="JLX66" s="17"/>
      <c r="JLY66" s="17"/>
      <c r="JLZ66" s="17"/>
      <c r="JMA66" s="18"/>
      <c r="JMB66" s="10"/>
      <c r="JMC66" s="11"/>
      <c r="JMD66" s="11"/>
      <c r="JME66" s="11"/>
      <c r="JMF66" s="11"/>
      <c r="JMG66" s="12"/>
      <c r="JMH66" s="12"/>
      <c r="JMI66" s="12"/>
      <c r="JMJ66" s="12"/>
      <c r="JMK66" s="13"/>
      <c r="JML66" s="13"/>
      <c r="JMM66" s="13"/>
      <c r="JMN66" s="14"/>
      <c r="JMO66" s="15"/>
      <c r="JMP66" s="16"/>
      <c r="JMQ66" s="15"/>
      <c r="JMR66" s="16"/>
      <c r="JMS66" s="17"/>
      <c r="JMT66" s="17"/>
      <c r="JMU66" s="17"/>
      <c r="JMV66" s="18"/>
      <c r="JMW66" s="10"/>
      <c r="JMX66" s="11"/>
      <c r="JMY66" s="11"/>
      <c r="JMZ66" s="11"/>
      <c r="JNA66" s="11"/>
      <c r="JNB66" s="12"/>
      <c r="JNC66" s="12"/>
      <c r="JND66" s="12"/>
      <c r="JNE66" s="12"/>
      <c r="JNF66" s="13"/>
      <c r="JNG66" s="13"/>
      <c r="JNH66" s="13"/>
      <c r="JNI66" s="14"/>
      <c r="JNJ66" s="15"/>
      <c r="JNK66" s="16"/>
      <c r="JNL66" s="15"/>
      <c r="JNM66" s="16"/>
      <c r="JNN66" s="17"/>
      <c r="JNO66" s="17"/>
      <c r="JNP66" s="17"/>
      <c r="JNQ66" s="18"/>
      <c r="JNR66" s="10"/>
      <c r="JNS66" s="11"/>
      <c r="JNT66" s="11"/>
      <c r="JNU66" s="11"/>
      <c r="JNV66" s="11"/>
      <c r="JNW66" s="12"/>
      <c r="JNX66" s="12"/>
      <c r="JNY66" s="12"/>
      <c r="JNZ66" s="12"/>
      <c r="JOA66" s="13"/>
      <c r="JOB66" s="13"/>
      <c r="JOC66" s="13"/>
      <c r="JOD66" s="14"/>
      <c r="JOE66" s="15"/>
      <c r="JOF66" s="16"/>
      <c r="JOG66" s="15"/>
      <c r="JOH66" s="16"/>
      <c r="JOI66" s="17"/>
      <c r="JOJ66" s="17"/>
      <c r="JOK66" s="17"/>
      <c r="JOL66" s="18"/>
      <c r="JOM66" s="10"/>
      <c r="JON66" s="11"/>
      <c r="JOO66" s="11"/>
      <c r="JOP66" s="11"/>
      <c r="JOQ66" s="11"/>
      <c r="JOR66" s="12"/>
      <c r="JOS66" s="12"/>
      <c r="JOT66" s="12"/>
      <c r="JOU66" s="12"/>
      <c r="JOV66" s="13"/>
      <c r="JOW66" s="13"/>
      <c r="JOX66" s="13"/>
      <c r="JOY66" s="14"/>
      <c r="JOZ66" s="15"/>
      <c r="JPA66" s="16"/>
      <c r="JPB66" s="15"/>
      <c r="JPC66" s="16"/>
      <c r="JPD66" s="17"/>
      <c r="JPE66" s="17"/>
      <c r="JPF66" s="17"/>
      <c r="JPG66" s="18"/>
      <c r="JPH66" s="10"/>
      <c r="JPI66" s="11"/>
      <c r="JPJ66" s="11"/>
      <c r="JPK66" s="11"/>
      <c r="JPL66" s="11"/>
      <c r="JPM66" s="12"/>
      <c r="JPN66" s="12"/>
      <c r="JPO66" s="12"/>
      <c r="JPP66" s="12"/>
      <c r="JPQ66" s="13"/>
      <c r="JPR66" s="13"/>
      <c r="JPS66" s="13"/>
      <c r="JPT66" s="14"/>
      <c r="JPU66" s="15"/>
      <c r="JPV66" s="16"/>
      <c r="JPW66" s="15"/>
      <c r="JPX66" s="16"/>
      <c r="JPY66" s="17"/>
      <c r="JPZ66" s="17"/>
      <c r="JQA66" s="17"/>
      <c r="JQB66" s="18"/>
      <c r="JQC66" s="10"/>
      <c r="JQD66" s="11"/>
      <c r="JQE66" s="11"/>
      <c r="JQF66" s="11"/>
      <c r="JQG66" s="11"/>
      <c r="JQH66" s="12"/>
      <c r="JQI66" s="12"/>
      <c r="JQJ66" s="12"/>
      <c r="JQK66" s="12"/>
      <c r="JQL66" s="13"/>
      <c r="JQM66" s="13"/>
      <c r="JQN66" s="13"/>
      <c r="JQO66" s="14"/>
      <c r="JQP66" s="15"/>
      <c r="JQQ66" s="16"/>
      <c r="JQR66" s="15"/>
      <c r="JQS66" s="16"/>
      <c r="JQT66" s="17"/>
      <c r="JQU66" s="17"/>
      <c r="JQV66" s="17"/>
      <c r="JQW66" s="18"/>
      <c r="JQX66" s="10"/>
      <c r="JQY66" s="11"/>
      <c r="JQZ66" s="11"/>
      <c r="JRA66" s="11"/>
      <c r="JRB66" s="11"/>
      <c r="JRC66" s="12"/>
      <c r="JRD66" s="12"/>
      <c r="JRE66" s="12"/>
      <c r="JRF66" s="12"/>
      <c r="JRG66" s="13"/>
      <c r="JRH66" s="13"/>
      <c r="JRI66" s="13"/>
      <c r="JRJ66" s="14"/>
      <c r="JRK66" s="15"/>
      <c r="JRL66" s="16"/>
      <c r="JRM66" s="15"/>
      <c r="JRN66" s="16"/>
      <c r="JRO66" s="17"/>
      <c r="JRP66" s="17"/>
      <c r="JRQ66" s="17"/>
      <c r="JRR66" s="18"/>
      <c r="JRS66" s="10"/>
      <c r="JRT66" s="11"/>
      <c r="JRU66" s="11"/>
      <c r="JRV66" s="11"/>
      <c r="JRW66" s="11"/>
      <c r="JRX66" s="12"/>
      <c r="JRY66" s="12"/>
      <c r="JRZ66" s="12"/>
      <c r="JSA66" s="12"/>
      <c r="JSB66" s="13"/>
      <c r="JSC66" s="13"/>
      <c r="JSD66" s="13"/>
      <c r="JSE66" s="14"/>
      <c r="JSF66" s="15"/>
      <c r="JSG66" s="16"/>
      <c r="JSH66" s="15"/>
      <c r="JSI66" s="16"/>
      <c r="JSJ66" s="17"/>
      <c r="JSK66" s="17"/>
      <c r="JSL66" s="17"/>
      <c r="JSM66" s="18"/>
      <c r="JSN66" s="10"/>
      <c r="JSO66" s="11"/>
      <c r="JSP66" s="11"/>
      <c r="JSQ66" s="11"/>
      <c r="JSR66" s="11"/>
      <c r="JSS66" s="12"/>
      <c r="JST66" s="12"/>
      <c r="JSU66" s="12"/>
      <c r="JSV66" s="12"/>
      <c r="JSW66" s="13"/>
      <c r="JSX66" s="13"/>
      <c r="JSY66" s="13"/>
      <c r="JSZ66" s="14"/>
      <c r="JTA66" s="15"/>
      <c r="JTB66" s="16"/>
      <c r="JTC66" s="15"/>
      <c r="JTD66" s="16"/>
      <c r="JTE66" s="17"/>
      <c r="JTF66" s="17"/>
      <c r="JTG66" s="17"/>
      <c r="JTH66" s="18"/>
      <c r="JTI66" s="10"/>
      <c r="JTJ66" s="11"/>
      <c r="JTK66" s="11"/>
      <c r="JTL66" s="11"/>
      <c r="JTM66" s="11"/>
      <c r="JTN66" s="12"/>
      <c r="JTO66" s="12"/>
      <c r="JTP66" s="12"/>
      <c r="JTQ66" s="12"/>
      <c r="JTR66" s="13"/>
      <c r="JTS66" s="13"/>
      <c r="JTT66" s="13"/>
      <c r="JTU66" s="14"/>
      <c r="JTV66" s="15"/>
      <c r="JTW66" s="16"/>
      <c r="JTX66" s="15"/>
      <c r="JTY66" s="16"/>
      <c r="JTZ66" s="17"/>
      <c r="JUA66" s="17"/>
      <c r="JUB66" s="17"/>
      <c r="JUC66" s="18"/>
      <c r="JUD66" s="10"/>
      <c r="JUE66" s="11"/>
      <c r="JUF66" s="11"/>
      <c r="JUG66" s="11"/>
      <c r="JUH66" s="11"/>
      <c r="JUI66" s="12"/>
      <c r="JUJ66" s="12"/>
      <c r="JUK66" s="12"/>
      <c r="JUL66" s="12"/>
      <c r="JUM66" s="13"/>
      <c r="JUN66" s="13"/>
      <c r="JUO66" s="13"/>
      <c r="JUP66" s="14"/>
      <c r="JUQ66" s="15"/>
      <c r="JUR66" s="16"/>
      <c r="JUS66" s="15"/>
      <c r="JUT66" s="16"/>
      <c r="JUU66" s="17"/>
      <c r="JUV66" s="17"/>
      <c r="JUW66" s="17"/>
      <c r="JUX66" s="18"/>
      <c r="JUY66" s="10"/>
      <c r="JUZ66" s="11"/>
      <c r="JVA66" s="11"/>
      <c r="JVB66" s="11"/>
      <c r="JVC66" s="11"/>
      <c r="JVD66" s="12"/>
      <c r="JVE66" s="12"/>
      <c r="JVF66" s="12"/>
      <c r="JVG66" s="12"/>
      <c r="JVH66" s="13"/>
      <c r="JVI66" s="13"/>
      <c r="JVJ66" s="13"/>
      <c r="JVK66" s="14"/>
      <c r="JVL66" s="15"/>
      <c r="JVM66" s="16"/>
      <c r="JVN66" s="15"/>
      <c r="JVO66" s="16"/>
      <c r="JVP66" s="17"/>
      <c r="JVQ66" s="17"/>
      <c r="JVR66" s="17"/>
      <c r="JVS66" s="18"/>
      <c r="JVT66" s="10"/>
      <c r="JVU66" s="11"/>
      <c r="JVV66" s="11"/>
      <c r="JVW66" s="11"/>
      <c r="JVX66" s="11"/>
      <c r="JVY66" s="12"/>
      <c r="JVZ66" s="12"/>
      <c r="JWA66" s="12"/>
      <c r="JWB66" s="12"/>
      <c r="JWC66" s="13"/>
      <c r="JWD66" s="13"/>
      <c r="JWE66" s="13"/>
      <c r="JWF66" s="14"/>
      <c r="JWG66" s="15"/>
      <c r="JWH66" s="16"/>
      <c r="JWI66" s="15"/>
      <c r="JWJ66" s="16"/>
      <c r="JWK66" s="17"/>
      <c r="JWL66" s="17"/>
      <c r="JWM66" s="17"/>
      <c r="JWN66" s="18"/>
      <c r="JWO66" s="10"/>
      <c r="JWP66" s="11"/>
      <c r="JWQ66" s="11"/>
      <c r="JWR66" s="11"/>
      <c r="JWS66" s="11"/>
      <c r="JWT66" s="12"/>
      <c r="JWU66" s="12"/>
      <c r="JWV66" s="12"/>
      <c r="JWW66" s="12"/>
      <c r="JWX66" s="13"/>
      <c r="JWY66" s="13"/>
      <c r="JWZ66" s="13"/>
      <c r="JXA66" s="14"/>
      <c r="JXB66" s="15"/>
      <c r="JXC66" s="16"/>
      <c r="JXD66" s="15"/>
      <c r="JXE66" s="16"/>
      <c r="JXF66" s="17"/>
      <c r="JXG66" s="17"/>
      <c r="JXH66" s="17"/>
      <c r="JXI66" s="18"/>
      <c r="JXJ66" s="10"/>
      <c r="JXK66" s="11"/>
      <c r="JXL66" s="11"/>
      <c r="JXM66" s="11"/>
      <c r="JXN66" s="11"/>
      <c r="JXO66" s="12"/>
      <c r="JXP66" s="12"/>
      <c r="JXQ66" s="12"/>
      <c r="JXR66" s="12"/>
      <c r="JXS66" s="13"/>
      <c r="JXT66" s="13"/>
      <c r="JXU66" s="13"/>
      <c r="JXV66" s="14"/>
      <c r="JXW66" s="15"/>
      <c r="JXX66" s="16"/>
      <c r="JXY66" s="15"/>
      <c r="JXZ66" s="16"/>
      <c r="JYA66" s="17"/>
      <c r="JYB66" s="17"/>
      <c r="JYC66" s="17"/>
      <c r="JYD66" s="18"/>
      <c r="JYE66" s="10"/>
      <c r="JYF66" s="11"/>
      <c r="JYG66" s="11"/>
      <c r="JYH66" s="11"/>
      <c r="JYI66" s="11"/>
      <c r="JYJ66" s="12"/>
      <c r="JYK66" s="12"/>
      <c r="JYL66" s="12"/>
      <c r="JYM66" s="12"/>
      <c r="JYN66" s="13"/>
      <c r="JYO66" s="13"/>
      <c r="JYP66" s="13"/>
      <c r="JYQ66" s="14"/>
      <c r="JYR66" s="15"/>
      <c r="JYS66" s="16"/>
      <c r="JYT66" s="15"/>
      <c r="JYU66" s="16"/>
      <c r="JYV66" s="17"/>
      <c r="JYW66" s="17"/>
      <c r="JYX66" s="17"/>
      <c r="JYY66" s="18"/>
      <c r="JYZ66" s="10"/>
      <c r="JZA66" s="11"/>
      <c r="JZB66" s="11"/>
      <c r="JZC66" s="11"/>
      <c r="JZD66" s="11"/>
      <c r="JZE66" s="12"/>
      <c r="JZF66" s="12"/>
      <c r="JZG66" s="12"/>
      <c r="JZH66" s="12"/>
      <c r="JZI66" s="13"/>
      <c r="JZJ66" s="13"/>
      <c r="JZK66" s="13"/>
      <c r="JZL66" s="14"/>
      <c r="JZM66" s="15"/>
      <c r="JZN66" s="16"/>
      <c r="JZO66" s="15"/>
      <c r="JZP66" s="16"/>
      <c r="JZQ66" s="17"/>
      <c r="JZR66" s="17"/>
      <c r="JZS66" s="17"/>
      <c r="JZT66" s="18"/>
      <c r="JZU66" s="10"/>
      <c r="JZV66" s="11"/>
      <c r="JZW66" s="11"/>
      <c r="JZX66" s="11"/>
      <c r="JZY66" s="11"/>
      <c r="JZZ66" s="12"/>
      <c r="KAA66" s="12"/>
      <c r="KAB66" s="12"/>
      <c r="KAC66" s="12"/>
      <c r="KAD66" s="13"/>
      <c r="KAE66" s="13"/>
      <c r="KAF66" s="13"/>
      <c r="KAG66" s="14"/>
      <c r="KAH66" s="15"/>
      <c r="KAI66" s="16"/>
      <c r="KAJ66" s="15"/>
      <c r="KAK66" s="16"/>
      <c r="KAL66" s="17"/>
      <c r="KAM66" s="17"/>
      <c r="KAN66" s="17"/>
      <c r="KAO66" s="18"/>
      <c r="KAP66" s="10"/>
      <c r="KAQ66" s="11"/>
      <c r="KAR66" s="11"/>
      <c r="KAS66" s="11"/>
      <c r="KAT66" s="11"/>
      <c r="KAU66" s="12"/>
      <c r="KAV66" s="12"/>
      <c r="KAW66" s="12"/>
      <c r="KAX66" s="12"/>
      <c r="KAY66" s="13"/>
      <c r="KAZ66" s="13"/>
      <c r="KBA66" s="13"/>
      <c r="KBB66" s="14"/>
      <c r="KBC66" s="15"/>
      <c r="KBD66" s="16"/>
      <c r="KBE66" s="15"/>
      <c r="KBF66" s="16"/>
      <c r="KBG66" s="17"/>
      <c r="KBH66" s="17"/>
      <c r="KBI66" s="17"/>
      <c r="KBJ66" s="18"/>
      <c r="KBK66" s="10"/>
      <c r="KBL66" s="11"/>
      <c r="KBM66" s="11"/>
      <c r="KBN66" s="11"/>
      <c r="KBO66" s="11"/>
      <c r="KBP66" s="12"/>
      <c r="KBQ66" s="12"/>
      <c r="KBR66" s="12"/>
      <c r="KBS66" s="12"/>
      <c r="KBT66" s="13"/>
      <c r="KBU66" s="13"/>
      <c r="KBV66" s="13"/>
      <c r="KBW66" s="14"/>
      <c r="KBX66" s="15"/>
      <c r="KBY66" s="16"/>
      <c r="KBZ66" s="15"/>
      <c r="KCA66" s="16"/>
      <c r="KCB66" s="17"/>
      <c r="KCC66" s="17"/>
      <c r="KCD66" s="17"/>
      <c r="KCE66" s="18"/>
      <c r="KCF66" s="10"/>
      <c r="KCG66" s="11"/>
      <c r="KCH66" s="11"/>
      <c r="KCI66" s="11"/>
      <c r="KCJ66" s="11"/>
      <c r="KCK66" s="12"/>
      <c r="KCL66" s="12"/>
      <c r="KCM66" s="12"/>
      <c r="KCN66" s="12"/>
      <c r="KCO66" s="13"/>
      <c r="KCP66" s="13"/>
      <c r="KCQ66" s="13"/>
      <c r="KCR66" s="14"/>
      <c r="KCS66" s="15"/>
      <c r="KCT66" s="16"/>
      <c r="KCU66" s="15"/>
      <c r="KCV66" s="16"/>
      <c r="KCW66" s="17"/>
      <c r="KCX66" s="17"/>
      <c r="KCY66" s="17"/>
      <c r="KCZ66" s="18"/>
      <c r="KDA66" s="10"/>
      <c r="KDB66" s="11"/>
      <c r="KDC66" s="11"/>
      <c r="KDD66" s="11"/>
      <c r="KDE66" s="11"/>
      <c r="KDF66" s="12"/>
      <c r="KDG66" s="12"/>
      <c r="KDH66" s="12"/>
      <c r="KDI66" s="12"/>
      <c r="KDJ66" s="13"/>
      <c r="KDK66" s="13"/>
      <c r="KDL66" s="13"/>
      <c r="KDM66" s="14"/>
      <c r="KDN66" s="15"/>
      <c r="KDO66" s="16"/>
      <c r="KDP66" s="15"/>
      <c r="KDQ66" s="16"/>
      <c r="KDR66" s="17"/>
      <c r="KDS66" s="17"/>
      <c r="KDT66" s="17"/>
      <c r="KDU66" s="18"/>
      <c r="KDV66" s="10"/>
      <c r="KDW66" s="11"/>
      <c r="KDX66" s="11"/>
      <c r="KDY66" s="11"/>
      <c r="KDZ66" s="11"/>
      <c r="KEA66" s="12"/>
      <c r="KEB66" s="12"/>
      <c r="KEC66" s="12"/>
      <c r="KED66" s="12"/>
      <c r="KEE66" s="13"/>
      <c r="KEF66" s="13"/>
      <c r="KEG66" s="13"/>
      <c r="KEH66" s="14"/>
      <c r="KEI66" s="15"/>
      <c r="KEJ66" s="16"/>
      <c r="KEK66" s="15"/>
      <c r="KEL66" s="16"/>
      <c r="KEM66" s="17"/>
      <c r="KEN66" s="17"/>
      <c r="KEO66" s="17"/>
      <c r="KEP66" s="18"/>
      <c r="KEQ66" s="10"/>
      <c r="KER66" s="11"/>
      <c r="KES66" s="11"/>
      <c r="KET66" s="11"/>
      <c r="KEU66" s="11"/>
      <c r="KEV66" s="12"/>
      <c r="KEW66" s="12"/>
      <c r="KEX66" s="12"/>
      <c r="KEY66" s="12"/>
      <c r="KEZ66" s="13"/>
      <c r="KFA66" s="13"/>
      <c r="KFB66" s="13"/>
      <c r="KFC66" s="14"/>
      <c r="KFD66" s="15"/>
      <c r="KFE66" s="16"/>
      <c r="KFF66" s="15"/>
      <c r="KFG66" s="16"/>
      <c r="KFH66" s="17"/>
      <c r="KFI66" s="17"/>
      <c r="KFJ66" s="17"/>
      <c r="KFK66" s="18"/>
      <c r="KFL66" s="10"/>
      <c r="KFM66" s="11"/>
      <c r="KFN66" s="11"/>
      <c r="KFO66" s="11"/>
      <c r="KFP66" s="11"/>
      <c r="KFQ66" s="12"/>
      <c r="KFR66" s="12"/>
      <c r="KFS66" s="12"/>
      <c r="KFT66" s="12"/>
      <c r="KFU66" s="13"/>
      <c r="KFV66" s="13"/>
      <c r="KFW66" s="13"/>
      <c r="KFX66" s="14"/>
      <c r="KFY66" s="15"/>
      <c r="KFZ66" s="16"/>
      <c r="KGA66" s="15"/>
      <c r="KGB66" s="16"/>
      <c r="KGC66" s="17"/>
      <c r="KGD66" s="17"/>
      <c r="KGE66" s="17"/>
      <c r="KGF66" s="18"/>
      <c r="KGG66" s="10"/>
      <c r="KGH66" s="11"/>
      <c r="KGI66" s="11"/>
      <c r="KGJ66" s="11"/>
      <c r="KGK66" s="11"/>
      <c r="KGL66" s="12"/>
      <c r="KGM66" s="12"/>
      <c r="KGN66" s="12"/>
      <c r="KGO66" s="12"/>
      <c r="KGP66" s="13"/>
      <c r="KGQ66" s="13"/>
      <c r="KGR66" s="13"/>
      <c r="KGS66" s="14"/>
      <c r="KGT66" s="15"/>
      <c r="KGU66" s="16"/>
      <c r="KGV66" s="15"/>
      <c r="KGW66" s="16"/>
      <c r="KGX66" s="17"/>
      <c r="KGY66" s="17"/>
      <c r="KGZ66" s="17"/>
      <c r="KHA66" s="18"/>
      <c r="KHB66" s="10"/>
      <c r="KHC66" s="11"/>
      <c r="KHD66" s="11"/>
      <c r="KHE66" s="11"/>
      <c r="KHF66" s="11"/>
      <c r="KHG66" s="12"/>
      <c r="KHH66" s="12"/>
      <c r="KHI66" s="12"/>
      <c r="KHJ66" s="12"/>
      <c r="KHK66" s="13"/>
      <c r="KHL66" s="13"/>
      <c r="KHM66" s="13"/>
      <c r="KHN66" s="14"/>
      <c r="KHO66" s="15"/>
      <c r="KHP66" s="16"/>
      <c r="KHQ66" s="15"/>
      <c r="KHR66" s="16"/>
      <c r="KHS66" s="17"/>
      <c r="KHT66" s="17"/>
      <c r="KHU66" s="17"/>
      <c r="KHV66" s="18"/>
      <c r="KHW66" s="10"/>
      <c r="KHX66" s="11"/>
      <c r="KHY66" s="11"/>
      <c r="KHZ66" s="11"/>
      <c r="KIA66" s="11"/>
      <c r="KIB66" s="12"/>
      <c r="KIC66" s="12"/>
      <c r="KID66" s="12"/>
      <c r="KIE66" s="12"/>
      <c r="KIF66" s="13"/>
      <c r="KIG66" s="13"/>
      <c r="KIH66" s="13"/>
      <c r="KII66" s="14"/>
      <c r="KIJ66" s="15"/>
      <c r="KIK66" s="16"/>
      <c r="KIL66" s="15"/>
      <c r="KIM66" s="16"/>
      <c r="KIN66" s="17"/>
      <c r="KIO66" s="17"/>
      <c r="KIP66" s="17"/>
      <c r="KIQ66" s="18"/>
      <c r="KIR66" s="10"/>
      <c r="KIS66" s="11"/>
      <c r="KIT66" s="11"/>
      <c r="KIU66" s="11"/>
      <c r="KIV66" s="11"/>
      <c r="KIW66" s="12"/>
      <c r="KIX66" s="12"/>
      <c r="KIY66" s="12"/>
      <c r="KIZ66" s="12"/>
      <c r="KJA66" s="13"/>
      <c r="KJB66" s="13"/>
      <c r="KJC66" s="13"/>
      <c r="KJD66" s="14"/>
      <c r="KJE66" s="15"/>
      <c r="KJF66" s="16"/>
      <c r="KJG66" s="15"/>
      <c r="KJH66" s="16"/>
      <c r="KJI66" s="17"/>
      <c r="KJJ66" s="17"/>
      <c r="KJK66" s="17"/>
      <c r="KJL66" s="18"/>
      <c r="KJM66" s="10"/>
      <c r="KJN66" s="11"/>
      <c r="KJO66" s="11"/>
      <c r="KJP66" s="11"/>
      <c r="KJQ66" s="11"/>
      <c r="KJR66" s="12"/>
      <c r="KJS66" s="12"/>
      <c r="KJT66" s="12"/>
      <c r="KJU66" s="12"/>
      <c r="KJV66" s="13"/>
      <c r="KJW66" s="13"/>
      <c r="KJX66" s="13"/>
      <c r="KJY66" s="14"/>
      <c r="KJZ66" s="15"/>
      <c r="KKA66" s="16"/>
      <c r="KKB66" s="15"/>
      <c r="KKC66" s="16"/>
      <c r="KKD66" s="17"/>
      <c r="KKE66" s="17"/>
      <c r="KKF66" s="17"/>
      <c r="KKG66" s="18"/>
      <c r="KKH66" s="10"/>
      <c r="KKI66" s="11"/>
      <c r="KKJ66" s="11"/>
      <c r="KKK66" s="11"/>
      <c r="KKL66" s="11"/>
      <c r="KKM66" s="12"/>
      <c r="KKN66" s="12"/>
      <c r="KKO66" s="12"/>
      <c r="KKP66" s="12"/>
      <c r="KKQ66" s="13"/>
      <c r="KKR66" s="13"/>
      <c r="KKS66" s="13"/>
      <c r="KKT66" s="14"/>
      <c r="KKU66" s="15"/>
      <c r="KKV66" s="16"/>
      <c r="KKW66" s="15"/>
      <c r="KKX66" s="16"/>
      <c r="KKY66" s="17"/>
      <c r="KKZ66" s="17"/>
      <c r="KLA66" s="17"/>
      <c r="KLB66" s="18"/>
      <c r="KLC66" s="10"/>
      <c r="KLD66" s="11"/>
      <c r="KLE66" s="11"/>
      <c r="KLF66" s="11"/>
      <c r="KLG66" s="11"/>
      <c r="KLH66" s="12"/>
      <c r="KLI66" s="12"/>
      <c r="KLJ66" s="12"/>
      <c r="KLK66" s="12"/>
      <c r="KLL66" s="13"/>
      <c r="KLM66" s="13"/>
      <c r="KLN66" s="13"/>
      <c r="KLO66" s="14"/>
      <c r="KLP66" s="15"/>
      <c r="KLQ66" s="16"/>
      <c r="KLR66" s="15"/>
      <c r="KLS66" s="16"/>
      <c r="KLT66" s="17"/>
      <c r="KLU66" s="17"/>
      <c r="KLV66" s="17"/>
      <c r="KLW66" s="18"/>
      <c r="KLX66" s="10"/>
      <c r="KLY66" s="11"/>
      <c r="KLZ66" s="11"/>
      <c r="KMA66" s="11"/>
      <c r="KMB66" s="11"/>
      <c r="KMC66" s="12"/>
      <c r="KMD66" s="12"/>
      <c r="KME66" s="12"/>
      <c r="KMF66" s="12"/>
      <c r="KMG66" s="13"/>
      <c r="KMH66" s="13"/>
      <c r="KMI66" s="13"/>
      <c r="KMJ66" s="14"/>
      <c r="KMK66" s="15"/>
      <c r="KML66" s="16"/>
      <c r="KMM66" s="15"/>
      <c r="KMN66" s="16"/>
      <c r="KMO66" s="17"/>
      <c r="KMP66" s="17"/>
      <c r="KMQ66" s="17"/>
      <c r="KMR66" s="18"/>
      <c r="KMS66" s="10"/>
      <c r="KMT66" s="11"/>
      <c r="KMU66" s="11"/>
      <c r="KMV66" s="11"/>
      <c r="KMW66" s="11"/>
      <c r="KMX66" s="12"/>
      <c r="KMY66" s="12"/>
      <c r="KMZ66" s="12"/>
      <c r="KNA66" s="12"/>
      <c r="KNB66" s="13"/>
      <c r="KNC66" s="13"/>
      <c r="KND66" s="13"/>
      <c r="KNE66" s="14"/>
      <c r="KNF66" s="15"/>
      <c r="KNG66" s="16"/>
      <c r="KNH66" s="15"/>
      <c r="KNI66" s="16"/>
      <c r="KNJ66" s="17"/>
      <c r="KNK66" s="17"/>
      <c r="KNL66" s="17"/>
      <c r="KNM66" s="18"/>
      <c r="KNN66" s="10"/>
      <c r="KNO66" s="11"/>
      <c r="KNP66" s="11"/>
      <c r="KNQ66" s="11"/>
      <c r="KNR66" s="11"/>
      <c r="KNS66" s="12"/>
      <c r="KNT66" s="12"/>
      <c r="KNU66" s="12"/>
      <c r="KNV66" s="12"/>
      <c r="KNW66" s="13"/>
      <c r="KNX66" s="13"/>
      <c r="KNY66" s="13"/>
      <c r="KNZ66" s="14"/>
      <c r="KOA66" s="15"/>
      <c r="KOB66" s="16"/>
      <c r="KOC66" s="15"/>
      <c r="KOD66" s="16"/>
      <c r="KOE66" s="17"/>
      <c r="KOF66" s="17"/>
      <c r="KOG66" s="17"/>
      <c r="KOH66" s="18"/>
      <c r="KOI66" s="10"/>
      <c r="KOJ66" s="11"/>
      <c r="KOK66" s="11"/>
      <c r="KOL66" s="11"/>
      <c r="KOM66" s="11"/>
      <c r="KON66" s="12"/>
      <c r="KOO66" s="12"/>
      <c r="KOP66" s="12"/>
      <c r="KOQ66" s="12"/>
      <c r="KOR66" s="13"/>
      <c r="KOS66" s="13"/>
      <c r="KOT66" s="13"/>
      <c r="KOU66" s="14"/>
      <c r="KOV66" s="15"/>
      <c r="KOW66" s="16"/>
      <c r="KOX66" s="15"/>
      <c r="KOY66" s="16"/>
      <c r="KOZ66" s="17"/>
      <c r="KPA66" s="17"/>
      <c r="KPB66" s="17"/>
      <c r="KPC66" s="18"/>
      <c r="KPD66" s="10"/>
      <c r="KPE66" s="11"/>
      <c r="KPF66" s="11"/>
      <c r="KPG66" s="11"/>
      <c r="KPH66" s="11"/>
      <c r="KPI66" s="12"/>
      <c r="KPJ66" s="12"/>
      <c r="KPK66" s="12"/>
      <c r="KPL66" s="12"/>
      <c r="KPM66" s="13"/>
      <c r="KPN66" s="13"/>
      <c r="KPO66" s="13"/>
      <c r="KPP66" s="14"/>
      <c r="KPQ66" s="15"/>
      <c r="KPR66" s="16"/>
      <c r="KPS66" s="15"/>
      <c r="KPT66" s="16"/>
      <c r="KPU66" s="17"/>
      <c r="KPV66" s="17"/>
      <c r="KPW66" s="17"/>
      <c r="KPX66" s="18"/>
      <c r="KPY66" s="10"/>
      <c r="KPZ66" s="11"/>
      <c r="KQA66" s="11"/>
      <c r="KQB66" s="11"/>
      <c r="KQC66" s="11"/>
      <c r="KQD66" s="12"/>
      <c r="KQE66" s="12"/>
      <c r="KQF66" s="12"/>
      <c r="KQG66" s="12"/>
      <c r="KQH66" s="13"/>
      <c r="KQI66" s="13"/>
      <c r="KQJ66" s="13"/>
      <c r="KQK66" s="14"/>
      <c r="KQL66" s="15"/>
      <c r="KQM66" s="16"/>
      <c r="KQN66" s="15"/>
      <c r="KQO66" s="16"/>
      <c r="KQP66" s="17"/>
      <c r="KQQ66" s="17"/>
      <c r="KQR66" s="17"/>
      <c r="KQS66" s="18"/>
      <c r="KQT66" s="10"/>
      <c r="KQU66" s="11"/>
      <c r="KQV66" s="11"/>
      <c r="KQW66" s="11"/>
      <c r="KQX66" s="11"/>
      <c r="KQY66" s="12"/>
      <c r="KQZ66" s="12"/>
      <c r="KRA66" s="12"/>
      <c r="KRB66" s="12"/>
      <c r="KRC66" s="13"/>
      <c r="KRD66" s="13"/>
      <c r="KRE66" s="13"/>
      <c r="KRF66" s="14"/>
      <c r="KRG66" s="15"/>
      <c r="KRH66" s="16"/>
      <c r="KRI66" s="15"/>
      <c r="KRJ66" s="16"/>
      <c r="KRK66" s="17"/>
      <c r="KRL66" s="17"/>
      <c r="KRM66" s="17"/>
      <c r="KRN66" s="18"/>
      <c r="KRO66" s="10"/>
      <c r="KRP66" s="11"/>
      <c r="KRQ66" s="11"/>
      <c r="KRR66" s="11"/>
      <c r="KRS66" s="11"/>
      <c r="KRT66" s="12"/>
      <c r="KRU66" s="12"/>
      <c r="KRV66" s="12"/>
      <c r="KRW66" s="12"/>
      <c r="KRX66" s="13"/>
      <c r="KRY66" s="13"/>
      <c r="KRZ66" s="13"/>
      <c r="KSA66" s="14"/>
      <c r="KSB66" s="15"/>
      <c r="KSC66" s="16"/>
      <c r="KSD66" s="15"/>
      <c r="KSE66" s="16"/>
      <c r="KSF66" s="17"/>
      <c r="KSG66" s="17"/>
      <c r="KSH66" s="17"/>
      <c r="KSI66" s="18"/>
      <c r="KSJ66" s="10"/>
      <c r="KSK66" s="11"/>
      <c r="KSL66" s="11"/>
      <c r="KSM66" s="11"/>
      <c r="KSN66" s="11"/>
      <c r="KSO66" s="12"/>
      <c r="KSP66" s="12"/>
      <c r="KSQ66" s="12"/>
      <c r="KSR66" s="12"/>
      <c r="KSS66" s="13"/>
      <c r="KST66" s="13"/>
      <c r="KSU66" s="13"/>
      <c r="KSV66" s="14"/>
      <c r="KSW66" s="15"/>
      <c r="KSX66" s="16"/>
      <c r="KSY66" s="15"/>
      <c r="KSZ66" s="16"/>
      <c r="KTA66" s="17"/>
      <c r="KTB66" s="17"/>
      <c r="KTC66" s="17"/>
      <c r="KTD66" s="18"/>
      <c r="KTE66" s="10"/>
      <c r="KTF66" s="11"/>
      <c r="KTG66" s="11"/>
      <c r="KTH66" s="11"/>
      <c r="KTI66" s="11"/>
      <c r="KTJ66" s="12"/>
      <c r="KTK66" s="12"/>
      <c r="KTL66" s="12"/>
      <c r="KTM66" s="12"/>
      <c r="KTN66" s="13"/>
      <c r="KTO66" s="13"/>
      <c r="KTP66" s="13"/>
      <c r="KTQ66" s="14"/>
      <c r="KTR66" s="15"/>
      <c r="KTS66" s="16"/>
      <c r="KTT66" s="15"/>
      <c r="KTU66" s="16"/>
      <c r="KTV66" s="17"/>
      <c r="KTW66" s="17"/>
      <c r="KTX66" s="17"/>
      <c r="KTY66" s="18"/>
      <c r="KTZ66" s="10"/>
      <c r="KUA66" s="11"/>
      <c r="KUB66" s="11"/>
      <c r="KUC66" s="11"/>
      <c r="KUD66" s="11"/>
      <c r="KUE66" s="12"/>
      <c r="KUF66" s="12"/>
      <c r="KUG66" s="12"/>
      <c r="KUH66" s="12"/>
      <c r="KUI66" s="13"/>
      <c r="KUJ66" s="13"/>
      <c r="KUK66" s="13"/>
      <c r="KUL66" s="14"/>
      <c r="KUM66" s="15"/>
      <c r="KUN66" s="16"/>
      <c r="KUO66" s="15"/>
      <c r="KUP66" s="16"/>
      <c r="KUQ66" s="17"/>
      <c r="KUR66" s="17"/>
      <c r="KUS66" s="17"/>
      <c r="KUT66" s="18"/>
      <c r="KUU66" s="10"/>
      <c r="KUV66" s="11"/>
      <c r="KUW66" s="11"/>
      <c r="KUX66" s="11"/>
      <c r="KUY66" s="11"/>
      <c r="KUZ66" s="12"/>
      <c r="KVA66" s="12"/>
      <c r="KVB66" s="12"/>
      <c r="KVC66" s="12"/>
      <c r="KVD66" s="13"/>
      <c r="KVE66" s="13"/>
      <c r="KVF66" s="13"/>
      <c r="KVG66" s="14"/>
      <c r="KVH66" s="15"/>
      <c r="KVI66" s="16"/>
      <c r="KVJ66" s="15"/>
      <c r="KVK66" s="16"/>
      <c r="KVL66" s="17"/>
      <c r="KVM66" s="17"/>
      <c r="KVN66" s="17"/>
      <c r="KVO66" s="18"/>
      <c r="KVP66" s="10"/>
      <c r="KVQ66" s="11"/>
      <c r="KVR66" s="11"/>
      <c r="KVS66" s="11"/>
      <c r="KVT66" s="11"/>
      <c r="KVU66" s="12"/>
      <c r="KVV66" s="12"/>
      <c r="KVW66" s="12"/>
      <c r="KVX66" s="12"/>
      <c r="KVY66" s="13"/>
      <c r="KVZ66" s="13"/>
      <c r="KWA66" s="13"/>
      <c r="KWB66" s="14"/>
      <c r="KWC66" s="15"/>
      <c r="KWD66" s="16"/>
      <c r="KWE66" s="15"/>
      <c r="KWF66" s="16"/>
      <c r="KWG66" s="17"/>
      <c r="KWH66" s="17"/>
      <c r="KWI66" s="17"/>
      <c r="KWJ66" s="18"/>
      <c r="KWK66" s="10"/>
      <c r="KWL66" s="11"/>
      <c r="KWM66" s="11"/>
      <c r="KWN66" s="11"/>
      <c r="KWO66" s="11"/>
      <c r="KWP66" s="12"/>
      <c r="KWQ66" s="12"/>
      <c r="KWR66" s="12"/>
      <c r="KWS66" s="12"/>
      <c r="KWT66" s="13"/>
      <c r="KWU66" s="13"/>
      <c r="KWV66" s="13"/>
      <c r="KWW66" s="14"/>
      <c r="KWX66" s="15"/>
      <c r="KWY66" s="16"/>
      <c r="KWZ66" s="15"/>
      <c r="KXA66" s="16"/>
      <c r="KXB66" s="17"/>
      <c r="KXC66" s="17"/>
      <c r="KXD66" s="17"/>
      <c r="KXE66" s="18"/>
      <c r="KXF66" s="10"/>
      <c r="KXG66" s="11"/>
      <c r="KXH66" s="11"/>
      <c r="KXI66" s="11"/>
      <c r="KXJ66" s="11"/>
      <c r="KXK66" s="12"/>
      <c r="KXL66" s="12"/>
      <c r="KXM66" s="12"/>
      <c r="KXN66" s="12"/>
      <c r="KXO66" s="13"/>
      <c r="KXP66" s="13"/>
      <c r="KXQ66" s="13"/>
      <c r="KXR66" s="14"/>
      <c r="KXS66" s="15"/>
      <c r="KXT66" s="16"/>
      <c r="KXU66" s="15"/>
      <c r="KXV66" s="16"/>
      <c r="KXW66" s="17"/>
      <c r="KXX66" s="17"/>
      <c r="KXY66" s="17"/>
      <c r="KXZ66" s="18"/>
      <c r="KYA66" s="10"/>
      <c r="KYB66" s="11"/>
      <c r="KYC66" s="11"/>
      <c r="KYD66" s="11"/>
      <c r="KYE66" s="11"/>
      <c r="KYF66" s="12"/>
      <c r="KYG66" s="12"/>
      <c r="KYH66" s="12"/>
      <c r="KYI66" s="12"/>
      <c r="KYJ66" s="13"/>
      <c r="KYK66" s="13"/>
      <c r="KYL66" s="13"/>
      <c r="KYM66" s="14"/>
      <c r="KYN66" s="15"/>
      <c r="KYO66" s="16"/>
      <c r="KYP66" s="15"/>
      <c r="KYQ66" s="16"/>
      <c r="KYR66" s="17"/>
      <c r="KYS66" s="17"/>
      <c r="KYT66" s="17"/>
      <c r="KYU66" s="18"/>
      <c r="KYV66" s="10"/>
      <c r="KYW66" s="11"/>
      <c r="KYX66" s="11"/>
      <c r="KYY66" s="11"/>
      <c r="KYZ66" s="11"/>
      <c r="KZA66" s="12"/>
      <c r="KZB66" s="12"/>
      <c r="KZC66" s="12"/>
      <c r="KZD66" s="12"/>
      <c r="KZE66" s="13"/>
      <c r="KZF66" s="13"/>
      <c r="KZG66" s="13"/>
      <c r="KZH66" s="14"/>
      <c r="KZI66" s="15"/>
      <c r="KZJ66" s="16"/>
      <c r="KZK66" s="15"/>
      <c r="KZL66" s="16"/>
      <c r="KZM66" s="17"/>
      <c r="KZN66" s="17"/>
      <c r="KZO66" s="17"/>
      <c r="KZP66" s="18"/>
      <c r="KZQ66" s="10"/>
      <c r="KZR66" s="11"/>
      <c r="KZS66" s="11"/>
      <c r="KZT66" s="11"/>
      <c r="KZU66" s="11"/>
      <c r="KZV66" s="12"/>
      <c r="KZW66" s="12"/>
      <c r="KZX66" s="12"/>
      <c r="KZY66" s="12"/>
      <c r="KZZ66" s="13"/>
      <c r="LAA66" s="13"/>
      <c r="LAB66" s="13"/>
      <c r="LAC66" s="14"/>
      <c r="LAD66" s="15"/>
      <c r="LAE66" s="16"/>
      <c r="LAF66" s="15"/>
      <c r="LAG66" s="16"/>
      <c r="LAH66" s="17"/>
      <c r="LAI66" s="17"/>
      <c r="LAJ66" s="17"/>
      <c r="LAK66" s="18"/>
      <c r="LAL66" s="10"/>
      <c r="LAM66" s="11"/>
      <c r="LAN66" s="11"/>
      <c r="LAO66" s="11"/>
      <c r="LAP66" s="11"/>
      <c r="LAQ66" s="12"/>
      <c r="LAR66" s="12"/>
      <c r="LAS66" s="12"/>
      <c r="LAT66" s="12"/>
      <c r="LAU66" s="13"/>
      <c r="LAV66" s="13"/>
      <c r="LAW66" s="13"/>
      <c r="LAX66" s="14"/>
      <c r="LAY66" s="15"/>
      <c r="LAZ66" s="16"/>
      <c r="LBA66" s="15"/>
      <c r="LBB66" s="16"/>
      <c r="LBC66" s="17"/>
      <c r="LBD66" s="17"/>
      <c r="LBE66" s="17"/>
      <c r="LBF66" s="18"/>
      <c r="LBG66" s="10"/>
      <c r="LBH66" s="11"/>
      <c r="LBI66" s="11"/>
      <c r="LBJ66" s="11"/>
      <c r="LBK66" s="11"/>
      <c r="LBL66" s="12"/>
      <c r="LBM66" s="12"/>
      <c r="LBN66" s="12"/>
      <c r="LBO66" s="12"/>
      <c r="LBP66" s="13"/>
      <c r="LBQ66" s="13"/>
      <c r="LBR66" s="13"/>
      <c r="LBS66" s="14"/>
      <c r="LBT66" s="15"/>
      <c r="LBU66" s="16"/>
      <c r="LBV66" s="15"/>
      <c r="LBW66" s="16"/>
      <c r="LBX66" s="17"/>
      <c r="LBY66" s="17"/>
      <c r="LBZ66" s="17"/>
      <c r="LCA66" s="18"/>
      <c r="LCB66" s="10"/>
      <c r="LCC66" s="11"/>
      <c r="LCD66" s="11"/>
      <c r="LCE66" s="11"/>
      <c r="LCF66" s="11"/>
      <c r="LCG66" s="12"/>
      <c r="LCH66" s="12"/>
      <c r="LCI66" s="12"/>
      <c r="LCJ66" s="12"/>
      <c r="LCK66" s="13"/>
      <c r="LCL66" s="13"/>
      <c r="LCM66" s="13"/>
      <c r="LCN66" s="14"/>
      <c r="LCO66" s="15"/>
      <c r="LCP66" s="16"/>
      <c r="LCQ66" s="15"/>
      <c r="LCR66" s="16"/>
      <c r="LCS66" s="17"/>
      <c r="LCT66" s="17"/>
      <c r="LCU66" s="17"/>
      <c r="LCV66" s="18"/>
      <c r="LCW66" s="10"/>
      <c r="LCX66" s="11"/>
      <c r="LCY66" s="11"/>
      <c r="LCZ66" s="11"/>
      <c r="LDA66" s="11"/>
      <c r="LDB66" s="12"/>
      <c r="LDC66" s="12"/>
      <c r="LDD66" s="12"/>
      <c r="LDE66" s="12"/>
      <c r="LDF66" s="13"/>
      <c r="LDG66" s="13"/>
      <c r="LDH66" s="13"/>
      <c r="LDI66" s="14"/>
      <c r="LDJ66" s="15"/>
      <c r="LDK66" s="16"/>
      <c r="LDL66" s="15"/>
      <c r="LDM66" s="16"/>
      <c r="LDN66" s="17"/>
      <c r="LDO66" s="17"/>
      <c r="LDP66" s="17"/>
      <c r="LDQ66" s="18"/>
      <c r="LDR66" s="10"/>
      <c r="LDS66" s="11"/>
      <c r="LDT66" s="11"/>
      <c r="LDU66" s="11"/>
      <c r="LDV66" s="11"/>
      <c r="LDW66" s="12"/>
      <c r="LDX66" s="12"/>
      <c r="LDY66" s="12"/>
      <c r="LDZ66" s="12"/>
      <c r="LEA66" s="13"/>
      <c r="LEB66" s="13"/>
      <c r="LEC66" s="13"/>
      <c r="LED66" s="14"/>
      <c r="LEE66" s="15"/>
      <c r="LEF66" s="16"/>
      <c r="LEG66" s="15"/>
      <c r="LEH66" s="16"/>
      <c r="LEI66" s="17"/>
      <c r="LEJ66" s="17"/>
      <c r="LEK66" s="17"/>
      <c r="LEL66" s="18"/>
      <c r="LEM66" s="10"/>
      <c r="LEN66" s="11"/>
      <c r="LEO66" s="11"/>
      <c r="LEP66" s="11"/>
      <c r="LEQ66" s="11"/>
      <c r="LER66" s="12"/>
      <c r="LES66" s="12"/>
      <c r="LET66" s="12"/>
      <c r="LEU66" s="12"/>
      <c r="LEV66" s="13"/>
      <c r="LEW66" s="13"/>
      <c r="LEX66" s="13"/>
      <c r="LEY66" s="14"/>
      <c r="LEZ66" s="15"/>
      <c r="LFA66" s="16"/>
      <c r="LFB66" s="15"/>
      <c r="LFC66" s="16"/>
      <c r="LFD66" s="17"/>
      <c r="LFE66" s="17"/>
      <c r="LFF66" s="17"/>
      <c r="LFG66" s="18"/>
      <c r="LFH66" s="10"/>
      <c r="LFI66" s="11"/>
      <c r="LFJ66" s="11"/>
      <c r="LFK66" s="11"/>
      <c r="LFL66" s="11"/>
      <c r="LFM66" s="12"/>
      <c r="LFN66" s="12"/>
      <c r="LFO66" s="12"/>
      <c r="LFP66" s="12"/>
      <c r="LFQ66" s="13"/>
      <c r="LFR66" s="13"/>
      <c r="LFS66" s="13"/>
      <c r="LFT66" s="14"/>
      <c r="LFU66" s="15"/>
      <c r="LFV66" s="16"/>
      <c r="LFW66" s="15"/>
      <c r="LFX66" s="16"/>
      <c r="LFY66" s="17"/>
      <c r="LFZ66" s="17"/>
      <c r="LGA66" s="17"/>
      <c r="LGB66" s="18"/>
      <c r="LGC66" s="10"/>
      <c r="LGD66" s="11"/>
      <c r="LGE66" s="11"/>
      <c r="LGF66" s="11"/>
      <c r="LGG66" s="11"/>
      <c r="LGH66" s="12"/>
      <c r="LGI66" s="12"/>
      <c r="LGJ66" s="12"/>
      <c r="LGK66" s="12"/>
      <c r="LGL66" s="13"/>
      <c r="LGM66" s="13"/>
      <c r="LGN66" s="13"/>
      <c r="LGO66" s="14"/>
      <c r="LGP66" s="15"/>
      <c r="LGQ66" s="16"/>
      <c r="LGR66" s="15"/>
      <c r="LGS66" s="16"/>
      <c r="LGT66" s="17"/>
      <c r="LGU66" s="17"/>
      <c r="LGV66" s="17"/>
      <c r="LGW66" s="18"/>
      <c r="LGX66" s="10"/>
      <c r="LGY66" s="11"/>
      <c r="LGZ66" s="11"/>
      <c r="LHA66" s="11"/>
      <c r="LHB66" s="11"/>
      <c r="LHC66" s="12"/>
      <c r="LHD66" s="12"/>
      <c r="LHE66" s="12"/>
      <c r="LHF66" s="12"/>
      <c r="LHG66" s="13"/>
      <c r="LHH66" s="13"/>
      <c r="LHI66" s="13"/>
      <c r="LHJ66" s="14"/>
      <c r="LHK66" s="15"/>
      <c r="LHL66" s="16"/>
      <c r="LHM66" s="15"/>
      <c r="LHN66" s="16"/>
      <c r="LHO66" s="17"/>
      <c r="LHP66" s="17"/>
      <c r="LHQ66" s="17"/>
      <c r="LHR66" s="18"/>
      <c r="LHS66" s="10"/>
      <c r="LHT66" s="11"/>
      <c r="LHU66" s="11"/>
      <c r="LHV66" s="11"/>
      <c r="LHW66" s="11"/>
      <c r="LHX66" s="12"/>
      <c r="LHY66" s="12"/>
      <c r="LHZ66" s="12"/>
      <c r="LIA66" s="12"/>
      <c r="LIB66" s="13"/>
      <c r="LIC66" s="13"/>
      <c r="LID66" s="13"/>
      <c r="LIE66" s="14"/>
      <c r="LIF66" s="15"/>
      <c r="LIG66" s="16"/>
      <c r="LIH66" s="15"/>
      <c r="LII66" s="16"/>
      <c r="LIJ66" s="17"/>
      <c r="LIK66" s="17"/>
      <c r="LIL66" s="17"/>
      <c r="LIM66" s="18"/>
      <c r="LIN66" s="10"/>
      <c r="LIO66" s="11"/>
      <c r="LIP66" s="11"/>
      <c r="LIQ66" s="11"/>
      <c r="LIR66" s="11"/>
      <c r="LIS66" s="12"/>
      <c r="LIT66" s="12"/>
      <c r="LIU66" s="12"/>
      <c r="LIV66" s="12"/>
      <c r="LIW66" s="13"/>
      <c r="LIX66" s="13"/>
      <c r="LIY66" s="13"/>
      <c r="LIZ66" s="14"/>
      <c r="LJA66" s="15"/>
      <c r="LJB66" s="16"/>
      <c r="LJC66" s="15"/>
      <c r="LJD66" s="16"/>
      <c r="LJE66" s="17"/>
      <c r="LJF66" s="17"/>
      <c r="LJG66" s="17"/>
      <c r="LJH66" s="18"/>
      <c r="LJI66" s="10"/>
      <c r="LJJ66" s="11"/>
      <c r="LJK66" s="11"/>
      <c r="LJL66" s="11"/>
      <c r="LJM66" s="11"/>
      <c r="LJN66" s="12"/>
      <c r="LJO66" s="12"/>
      <c r="LJP66" s="12"/>
      <c r="LJQ66" s="12"/>
      <c r="LJR66" s="13"/>
      <c r="LJS66" s="13"/>
      <c r="LJT66" s="13"/>
      <c r="LJU66" s="14"/>
      <c r="LJV66" s="15"/>
      <c r="LJW66" s="16"/>
      <c r="LJX66" s="15"/>
      <c r="LJY66" s="16"/>
      <c r="LJZ66" s="17"/>
      <c r="LKA66" s="17"/>
      <c r="LKB66" s="17"/>
      <c r="LKC66" s="18"/>
      <c r="LKD66" s="10"/>
      <c r="LKE66" s="11"/>
      <c r="LKF66" s="11"/>
      <c r="LKG66" s="11"/>
      <c r="LKH66" s="11"/>
      <c r="LKI66" s="12"/>
      <c r="LKJ66" s="12"/>
      <c r="LKK66" s="12"/>
      <c r="LKL66" s="12"/>
      <c r="LKM66" s="13"/>
      <c r="LKN66" s="13"/>
      <c r="LKO66" s="13"/>
      <c r="LKP66" s="14"/>
      <c r="LKQ66" s="15"/>
      <c r="LKR66" s="16"/>
      <c r="LKS66" s="15"/>
      <c r="LKT66" s="16"/>
      <c r="LKU66" s="17"/>
      <c r="LKV66" s="17"/>
      <c r="LKW66" s="17"/>
      <c r="LKX66" s="18"/>
      <c r="LKY66" s="10"/>
      <c r="LKZ66" s="11"/>
      <c r="LLA66" s="11"/>
      <c r="LLB66" s="11"/>
      <c r="LLC66" s="11"/>
      <c r="LLD66" s="12"/>
      <c r="LLE66" s="12"/>
      <c r="LLF66" s="12"/>
      <c r="LLG66" s="12"/>
      <c r="LLH66" s="13"/>
      <c r="LLI66" s="13"/>
      <c r="LLJ66" s="13"/>
      <c r="LLK66" s="14"/>
      <c r="LLL66" s="15"/>
      <c r="LLM66" s="16"/>
      <c r="LLN66" s="15"/>
      <c r="LLO66" s="16"/>
      <c r="LLP66" s="17"/>
      <c r="LLQ66" s="17"/>
      <c r="LLR66" s="17"/>
      <c r="LLS66" s="18"/>
      <c r="LLT66" s="10"/>
      <c r="LLU66" s="11"/>
      <c r="LLV66" s="11"/>
      <c r="LLW66" s="11"/>
      <c r="LLX66" s="11"/>
      <c r="LLY66" s="12"/>
      <c r="LLZ66" s="12"/>
      <c r="LMA66" s="12"/>
      <c r="LMB66" s="12"/>
      <c r="LMC66" s="13"/>
      <c r="LMD66" s="13"/>
      <c r="LME66" s="13"/>
      <c r="LMF66" s="14"/>
      <c r="LMG66" s="15"/>
      <c r="LMH66" s="16"/>
      <c r="LMI66" s="15"/>
      <c r="LMJ66" s="16"/>
      <c r="LMK66" s="17"/>
      <c r="LML66" s="17"/>
      <c r="LMM66" s="17"/>
      <c r="LMN66" s="18"/>
      <c r="LMO66" s="10"/>
      <c r="LMP66" s="11"/>
      <c r="LMQ66" s="11"/>
      <c r="LMR66" s="11"/>
      <c r="LMS66" s="11"/>
      <c r="LMT66" s="12"/>
      <c r="LMU66" s="12"/>
      <c r="LMV66" s="12"/>
      <c r="LMW66" s="12"/>
      <c r="LMX66" s="13"/>
      <c r="LMY66" s="13"/>
      <c r="LMZ66" s="13"/>
      <c r="LNA66" s="14"/>
      <c r="LNB66" s="15"/>
      <c r="LNC66" s="16"/>
      <c r="LND66" s="15"/>
      <c r="LNE66" s="16"/>
      <c r="LNF66" s="17"/>
      <c r="LNG66" s="17"/>
      <c r="LNH66" s="17"/>
      <c r="LNI66" s="18"/>
      <c r="LNJ66" s="10"/>
      <c r="LNK66" s="11"/>
      <c r="LNL66" s="11"/>
      <c r="LNM66" s="11"/>
      <c r="LNN66" s="11"/>
      <c r="LNO66" s="12"/>
      <c r="LNP66" s="12"/>
      <c r="LNQ66" s="12"/>
      <c r="LNR66" s="12"/>
      <c r="LNS66" s="13"/>
      <c r="LNT66" s="13"/>
      <c r="LNU66" s="13"/>
      <c r="LNV66" s="14"/>
      <c r="LNW66" s="15"/>
      <c r="LNX66" s="16"/>
      <c r="LNY66" s="15"/>
      <c r="LNZ66" s="16"/>
      <c r="LOA66" s="17"/>
      <c r="LOB66" s="17"/>
      <c r="LOC66" s="17"/>
      <c r="LOD66" s="18"/>
      <c r="LOE66" s="10"/>
      <c r="LOF66" s="11"/>
      <c r="LOG66" s="11"/>
      <c r="LOH66" s="11"/>
      <c r="LOI66" s="11"/>
      <c r="LOJ66" s="12"/>
      <c r="LOK66" s="12"/>
      <c r="LOL66" s="12"/>
      <c r="LOM66" s="12"/>
      <c r="LON66" s="13"/>
      <c r="LOO66" s="13"/>
      <c r="LOP66" s="13"/>
      <c r="LOQ66" s="14"/>
      <c r="LOR66" s="15"/>
      <c r="LOS66" s="16"/>
      <c r="LOT66" s="15"/>
      <c r="LOU66" s="16"/>
      <c r="LOV66" s="17"/>
      <c r="LOW66" s="17"/>
      <c r="LOX66" s="17"/>
      <c r="LOY66" s="18"/>
      <c r="LOZ66" s="10"/>
      <c r="LPA66" s="11"/>
      <c r="LPB66" s="11"/>
      <c r="LPC66" s="11"/>
      <c r="LPD66" s="11"/>
      <c r="LPE66" s="12"/>
      <c r="LPF66" s="12"/>
      <c r="LPG66" s="12"/>
      <c r="LPH66" s="12"/>
      <c r="LPI66" s="13"/>
      <c r="LPJ66" s="13"/>
      <c r="LPK66" s="13"/>
      <c r="LPL66" s="14"/>
      <c r="LPM66" s="15"/>
      <c r="LPN66" s="16"/>
      <c r="LPO66" s="15"/>
      <c r="LPP66" s="16"/>
      <c r="LPQ66" s="17"/>
      <c r="LPR66" s="17"/>
      <c r="LPS66" s="17"/>
      <c r="LPT66" s="18"/>
      <c r="LPU66" s="10"/>
      <c r="LPV66" s="11"/>
      <c r="LPW66" s="11"/>
      <c r="LPX66" s="11"/>
      <c r="LPY66" s="11"/>
      <c r="LPZ66" s="12"/>
      <c r="LQA66" s="12"/>
      <c r="LQB66" s="12"/>
      <c r="LQC66" s="12"/>
      <c r="LQD66" s="13"/>
      <c r="LQE66" s="13"/>
      <c r="LQF66" s="13"/>
      <c r="LQG66" s="14"/>
      <c r="LQH66" s="15"/>
      <c r="LQI66" s="16"/>
      <c r="LQJ66" s="15"/>
      <c r="LQK66" s="16"/>
      <c r="LQL66" s="17"/>
      <c r="LQM66" s="17"/>
      <c r="LQN66" s="17"/>
      <c r="LQO66" s="18"/>
      <c r="LQP66" s="10"/>
      <c r="LQQ66" s="11"/>
      <c r="LQR66" s="11"/>
      <c r="LQS66" s="11"/>
      <c r="LQT66" s="11"/>
      <c r="LQU66" s="12"/>
      <c r="LQV66" s="12"/>
      <c r="LQW66" s="12"/>
      <c r="LQX66" s="12"/>
      <c r="LQY66" s="13"/>
      <c r="LQZ66" s="13"/>
      <c r="LRA66" s="13"/>
      <c r="LRB66" s="14"/>
      <c r="LRC66" s="15"/>
      <c r="LRD66" s="16"/>
      <c r="LRE66" s="15"/>
      <c r="LRF66" s="16"/>
      <c r="LRG66" s="17"/>
      <c r="LRH66" s="17"/>
      <c r="LRI66" s="17"/>
      <c r="LRJ66" s="18"/>
      <c r="LRK66" s="10"/>
      <c r="LRL66" s="11"/>
      <c r="LRM66" s="11"/>
      <c r="LRN66" s="11"/>
      <c r="LRO66" s="11"/>
      <c r="LRP66" s="12"/>
      <c r="LRQ66" s="12"/>
      <c r="LRR66" s="12"/>
      <c r="LRS66" s="12"/>
      <c r="LRT66" s="13"/>
      <c r="LRU66" s="13"/>
      <c r="LRV66" s="13"/>
      <c r="LRW66" s="14"/>
      <c r="LRX66" s="15"/>
      <c r="LRY66" s="16"/>
      <c r="LRZ66" s="15"/>
      <c r="LSA66" s="16"/>
      <c r="LSB66" s="17"/>
      <c r="LSC66" s="17"/>
      <c r="LSD66" s="17"/>
      <c r="LSE66" s="18"/>
      <c r="LSF66" s="10"/>
      <c r="LSG66" s="11"/>
      <c r="LSH66" s="11"/>
      <c r="LSI66" s="11"/>
      <c r="LSJ66" s="11"/>
      <c r="LSK66" s="12"/>
      <c r="LSL66" s="12"/>
      <c r="LSM66" s="12"/>
      <c r="LSN66" s="12"/>
      <c r="LSO66" s="13"/>
      <c r="LSP66" s="13"/>
      <c r="LSQ66" s="13"/>
      <c r="LSR66" s="14"/>
      <c r="LSS66" s="15"/>
      <c r="LST66" s="16"/>
      <c r="LSU66" s="15"/>
      <c r="LSV66" s="16"/>
      <c r="LSW66" s="17"/>
      <c r="LSX66" s="17"/>
      <c r="LSY66" s="17"/>
      <c r="LSZ66" s="18"/>
      <c r="LTA66" s="10"/>
      <c r="LTB66" s="11"/>
      <c r="LTC66" s="11"/>
      <c r="LTD66" s="11"/>
      <c r="LTE66" s="11"/>
      <c r="LTF66" s="12"/>
      <c r="LTG66" s="12"/>
      <c r="LTH66" s="12"/>
      <c r="LTI66" s="12"/>
      <c r="LTJ66" s="13"/>
      <c r="LTK66" s="13"/>
      <c r="LTL66" s="13"/>
      <c r="LTM66" s="14"/>
      <c r="LTN66" s="15"/>
      <c r="LTO66" s="16"/>
      <c r="LTP66" s="15"/>
      <c r="LTQ66" s="16"/>
      <c r="LTR66" s="17"/>
      <c r="LTS66" s="17"/>
      <c r="LTT66" s="17"/>
      <c r="LTU66" s="18"/>
      <c r="LTV66" s="10"/>
      <c r="LTW66" s="11"/>
      <c r="LTX66" s="11"/>
      <c r="LTY66" s="11"/>
      <c r="LTZ66" s="11"/>
      <c r="LUA66" s="12"/>
      <c r="LUB66" s="12"/>
      <c r="LUC66" s="12"/>
      <c r="LUD66" s="12"/>
      <c r="LUE66" s="13"/>
      <c r="LUF66" s="13"/>
      <c r="LUG66" s="13"/>
      <c r="LUH66" s="14"/>
      <c r="LUI66" s="15"/>
      <c r="LUJ66" s="16"/>
      <c r="LUK66" s="15"/>
      <c r="LUL66" s="16"/>
      <c r="LUM66" s="17"/>
      <c r="LUN66" s="17"/>
      <c r="LUO66" s="17"/>
      <c r="LUP66" s="18"/>
      <c r="LUQ66" s="10"/>
      <c r="LUR66" s="11"/>
      <c r="LUS66" s="11"/>
      <c r="LUT66" s="11"/>
      <c r="LUU66" s="11"/>
      <c r="LUV66" s="12"/>
      <c r="LUW66" s="12"/>
      <c r="LUX66" s="12"/>
      <c r="LUY66" s="12"/>
      <c r="LUZ66" s="13"/>
      <c r="LVA66" s="13"/>
      <c r="LVB66" s="13"/>
      <c r="LVC66" s="14"/>
      <c r="LVD66" s="15"/>
      <c r="LVE66" s="16"/>
      <c r="LVF66" s="15"/>
      <c r="LVG66" s="16"/>
      <c r="LVH66" s="17"/>
      <c r="LVI66" s="17"/>
      <c r="LVJ66" s="17"/>
      <c r="LVK66" s="18"/>
      <c r="LVL66" s="10"/>
      <c r="LVM66" s="11"/>
      <c r="LVN66" s="11"/>
      <c r="LVO66" s="11"/>
      <c r="LVP66" s="11"/>
      <c r="LVQ66" s="12"/>
      <c r="LVR66" s="12"/>
      <c r="LVS66" s="12"/>
      <c r="LVT66" s="12"/>
      <c r="LVU66" s="13"/>
      <c r="LVV66" s="13"/>
      <c r="LVW66" s="13"/>
      <c r="LVX66" s="14"/>
      <c r="LVY66" s="15"/>
      <c r="LVZ66" s="16"/>
      <c r="LWA66" s="15"/>
      <c r="LWB66" s="16"/>
      <c r="LWC66" s="17"/>
      <c r="LWD66" s="17"/>
      <c r="LWE66" s="17"/>
      <c r="LWF66" s="18"/>
      <c r="LWG66" s="10"/>
      <c r="LWH66" s="11"/>
      <c r="LWI66" s="11"/>
      <c r="LWJ66" s="11"/>
      <c r="LWK66" s="11"/>
      <c r="LWL66" s="12"/>
      <c r="LWM66" s="12"/>
      <c r="LWN66" s="12"/>
      <c r="LWO66" s="12"/>
      <c r="LWP66" s="13"/>
      <c r="LWQ66" s="13"/>
      <c r="LWR66" s="13"/>
      <c r="LWS66" s="14"/>
      <c r="LWT66" s="15"/>
      <c r="LWU66" s="16"/>
      <c r="LWV66" s="15"/>
      <c r="LWW66" s="16"/>
      <c r="LWX66" s="17"/>
      <c r="LWY66" s="17"/>
      <c r="LWZ66" s="17"/>
      <c r="LXA66" s="18"/>
      <c r="LXB66" s="10"/>
      <c r="LXC66" s="11"/>
      <c r="LXD66" s="11"/>
      <c r="LXE66" s="11"/>
      <c r="LXF66" s="11"/>
      <c r="LXG66" s="12"/>
      <c r="LXH66" s="12"/>
      <c r="LXI66" s="12"/>
      <c r="LXJ66" s="12"/>
      <c r="LXK66" s="13"/>
      <c r="LXL66" s="13"/>
      <c r="LXM66" s="13"/>
      <c r="LXN66" s="14"/>
      <c r="LXO66" s="15"/>
      <c r="LXP66" s="16"/>
      <c r="LXQ66" s="15"/>
      <c r="LXR66" s="16"/>
      <c r="LXS66" s="17"/>
      <c r="LXT66" s="17"/>
      <c r="LXU66" s="17"/>
      <c r="LXV66" s="18"/>
      <c r="LXW66" s="10"/>
      <c r="LXX66" s="11"/>
      <c r="LXY66" s="11"/>
      <c r="LXZ66" s="11"/>
      <c r="LYA66" s="11"/>
      <c r="LYB66" s="12"/>
      <c r="LYC66" s="12"/>
      <c r="LYD66" s="12"/>
      <c r="LYE66" s="12"/>
      <c r="LYF66" s="13"/>
      <c r="LYG66" s="13"/>
      <c r="LYH66" s="13"/>
      <c r="LYI66" s="14"/>
      <c r="LYJ66" s="15"/>
      <c r="LYK66" s="16"/>
      <c r="LYL66" s="15"/>
      <c r="LYM66" s="16"/>
      <c r="LYN66" s="17"/>
      <c r="LYO66" s="17"/>
      <c r="LYP66" s="17"/>
      <c r="LYQ66" s="18"/>
      <c r="LYR66" s="10"/>
      <c r="LYS66" s="11"/>
      <c r="LYT66" s="11"/>
      <c r="LYU66" s="11"/>
      <c r="LYV66" s="11"/>
      <c r="LYW66" s="12"/>
      <c r="LYX66" s="12"/>
      <c r="LYY66" s="12"/>
      <c r="LYZ66" s="12"/>
      <c r="LZA66" s="13"/>
      <c r="LZB66" s="13"/>
      <c r="LZC66" s="13"/>
      <c r="LZD66" s="14"/>
      <c r="LZE66" s="15"/>
      <c r="LZF66" s="16"/>
      <c r="LZG66" s="15"/>
      <c r="LZH66" s="16"/>
      <c r="LZI66" s="17"/>
      <c r="LZJ66" s="17"/>
      <c r="LZK66" s="17"/>
      <c r="LZL66" s="18"/>
      <c r="LZM66" s="10"/>
      <c r="LZN66" s="11"/>
      <c r="LZO66" s="11"/>
      <c r="LZP66" s="11"/>
      <c r="LZQ66" s="11"/>
      <c r="LZR66" s="12"/>
      <c r="LZS66" s="12"/>
      <c r="LZT66" s="12"/>
      <c r="LZU66" s="12"/>
      <c r="LZV66" s="13"/>
      <c r="LZW66" s="13"/>
      <c r="LZX66" s="13"/>
      <c r="LZY66" s="14"/>
      <c r="LZZ66" s="15"/>
      <c r="MAA66" s="16"/>
      <c r="MAB66" s="15"/>
      <c r="MAC66" s="16"/>
      <c r="MAD66" s="17"/>
      <c r="MAE66" s="17"/>
      <c r="MAF66" s="17"/>
      <c r="MAG66" s="18"/>
      <c r="MAH66" s="10"/>
      <c r="MAI66" s="11"/>
      <c r="MAJ66" s="11"/>
      <c r="MAK66" s="11"/>
      <c r="MAL66" s="11"/>
      <c r="MAM66" s="12"/>
      <c r="MAN66" s="12"/>
      <c r="MAO66" s="12"/>
      <c r="MAP66" s="12"/>
      <c r="MAQ66" s="13"/>
      <c r="MAR66" s="13"/>
      <c r="MAS66" s="13"/>
      <c r="MAT66" s="14"/>
      <c r="MAU66" s="15"/>
      <c r="MAV66" s="16"/>
      <c r="MAW66" s="15"/>
      <c r="MAX66" s="16"/>
      <c r="MAY66" s="17"/>
      <c r="MAZ66" s="17"/>
      <c r="MBA66" s="17"/>
      <c r="MBB66" s="18"/>
      <c r="MBC66" s="10"/>
      <c r="MBD66" s="11"/>
      <c r="MBE66" s="11"/>
      <c r="MBF66" s="11"/>
      <c r="MBG66" s="11"/>
      <c r="MBH66" s="12"/>
      <c r="MBI66" s="12"/>
      <c r="MBJ66" s="12"/>
      <c r="MBK66" s="12"/>
      <c r="MBL66" s="13"/>
      <c r="MBM66" s="13"/>
      <c r="MBN66" s="13"/>
      <c r="MBO66" s="14"/>
      <c r="MBP66" s="15"/>
      <c r="MBQ66" s="16"/>
      <c r="MBR66" s="15"/>
      <c r="MBS66" s="16"/>
      <c r="MBT66" s="17"/>
      <c r="MBU66" s="17"/>
      <c r="MBV66" s="17"/>
      <c r="MBW66" s="18"/>
      <c r="MBX66" s="10"/>
      <c r="MBY66" s="11"/>
      <c r="MBZ66" s="11"/>
      <c r="MCA66" s="11"/>
      <c r="MCB66" s="11"/>
      <c r="MCC66" s="12"/>
      <c r="MCD66" s="12"/>
      <c r="MCE66" s="12"/>
      <c r="MCF66" s="12"/>
      <c r="MCG66" s="13"/>
      <c r="MCH66" s="13"/>
      <c r="MCI66" s="13"/>
      <c r="MCJ66" s="14"/>
      <c r="MCK66" s="15"/>
      <c r="MCL66" s="16"/>
      <c r="MCM66" s="15"/>
      <c r="MCN66" s="16"/>
      <c r="MCO66" s="17"/>
      <c r="MCP66" s="17"/>
      <c r="MCQ66" s="17"/>
      <c r="MCR66" s="18"/>
      <c r="MCS66" s="10"/>
      <c r="MCT66" s="11"/>
      <c r="MCU66" s="11"/>
      <c r="MCV66" s="11"/>
      <c r="MCW66" s="11"/>
      <c r="MCX66" s="12"/>
      <c r="MCY66" s="12"/>
      <c r="MCZ66" s="12"/>
      <c r="MDA66" s="12"/>
      <c r="MDB66" s="13"/>
      <c r="MDC66" s="13"/>
      <c r="MDD66" s="13"/>
      <c r="MDE66" s="14"/>
      <c r="MDF66" s="15"/>
      <c r="MDG66" s="16"/>
      <c r="MDH66" s="15"/>
      <c r="MDI66" s="16"/>
      <c r="MDJ66" s="17"/>
      <c r="MDK66" s="17"/>
      <c r="MDL66" s="17"/>
      <c r="MDM66" s="18"/>
      <c r="MDN66" s="10"/>
      <c r="MDO66" s="11"/>
      <c r="MDP66" s="11"/>
      <c r="MDQ66" s="11"/>
      <c r="MDR66" s="11"/>
      <c r="MDS66" s="12"/>
      <c r="MDT66" s="12"/>
      <c r="MDU66" s="12"/>
      <c r="MDV66" s="12"/>
      <c r="MDW66" s="13"/>
      <c r="MDX66" s="13"/>
      <c r="MDY66" s="13"/>
      <c r="MDZ66" s="14"/>
      <c r="MEA66" s="15"/>
      <c r="MEB66" s="16"/>
      <c r="MEC66" s="15"/>
      <c r="MED66" s="16"/>
      <c r="MEE66" s="17"/>
      <c r="MEF66" s="17"/>
      <c r="MEG66" s="17"/>
      <c r="MEH66" s="18"/>
      <c r="MEI66" s="10"/>
      <c r="MEJ66" s="11"/>
      <c r="MEK66" s="11"/>
      <c r="MEL66" s="11"/>
      <c r="MEM66" s="11"/>
      <c r="MEN66" s="12"/>
      <c r="MEO66" s="12"/>
      <c r="MEP66" s="12"/>
      <c r="MEQ66" s="12"/>
      <c r="MER66" s="13"/>
      <c r="MES66" s="13"/>
      <c r="MET66" s="13"/>
      <c r="MEU66" s="14"/>
      <c r="MEV66" s="15"/>
      <c r="MEW66" s="16"/>
      <c r="MEX66" s="15"/>
      <c r="MEY66" s="16"/>
      <c r="MEZ66" s="17"/>
      <c r="MFA66" s="17"/>
      <c r="MFB66" s="17"/>
      <c r="MFC66" s="18"/>
      <c r="MFD66" s="10"/>
      <c r="MFE66" s="11"/>
      <c r="MFF66" s="11"/>
      <c r="MFG66" s="11"/>
      <c r="MFH66" s="11"/>
      <c r="MFI66" s="12"/>
      <c r="MFJ66" s="12"/>
      <c r="MFK66" s="12"/>
      <c r="MFL66" s="12"/>
      <c r="MFM66" s="13"/>
      <c r="MFN66" s="13"/>
      <c r="MFO66" s="13"/>
      <c r="MFP66" s="14"/>
      <c r="MFQ66" s="15"/>
      <c r="MFR66" s="16"/>
      <c r="MFS66" s="15"/>
      <c r="MFT66" s="16"/>
      <c r="MFU66" s="17"/>
      <c r="MFV66" s="17"/>
      <c r="MFW66" s="17"/>
      <c r="MFX66" s="18"/>
      <c r="MFY66" s="10"/>
      <c r="MFZ66" s="11"/>
      <c r="MGA66" s="11"/>
      <c r="MGB66" s="11"/>
      <c r="MGC66" s="11"/>
      <c r="MGD66" s="12"/>
      <c r="MGE66" s="12"/>
      <c r="MGF66" s="12"/>
      <c r="MGG66" s="12"/>
      <c r="MGH66" s="13"/>
      <c r="MGI66" s="13"/>
      <c r="MGJ66" s="13"/>
      <c r="MGK66" s="14"/>
      <c r="MGL66" s="15"/>
      <c r="MGM66" s="16"/>
      <c r="MGN66" s="15"/>
      <c r="MGO66" s="16"/>
      <c r="MGP66" s="17"/>
      <c r="MGQ66" s="17"/>
      <c r="MGR66" s="17"/>
      <c r="MGS66" s="18"/>
      <c r="MGT66" s="10"/>
      <c r="MGU66" s="11"/>
      <c r="MGV66" s="11"/>
      <c r="MGW66" s="11"/>
      <c r="MGX66" s="11"/>
      <c r="MGY66" s="12"/>
      <c r="MGZ66" s="12"/>
      <c r="MHA66" s="12"/>
      <c r="MHB66" s="12"/>
      <c r="MHC66" s="13"/>
      <c r="MHD66" s="13"/>
      <c r="MHE66" s="13"/>
      <c r="MHF66" s="14"/>
      <c r="MHG66" s="15"/>
      <c r="MHH66" s="16"/>
      <c r="MHI66" s="15"/>
      <c r="MHJ66" s="16"/>
      <c r="MHK66" s="17"/>
      <c r="MHL66" s="17"/>
      <c r="MHM66" s="17"/>
      <c r="MHN66" s="18"/>
      <c r="MHO66" s="10"/>
      <c r="MHP66" s="11"/>
      <c r="MHQ66" s="11"/>
      <c r="MHR66" s="11"/>
      <c r="MHS66" s="11"/>
      <c r="MHT66" s="12"/>
      <c r="MHU66" s="12"/>
      <c r="MHV66" s="12"/>
      <c r="MHW66" s="12"/>
      <c r="MHX66" s="13"/>
      <c r="MHY66" s="13"/>
      <c r="MHZ66" s="13"/>
      <c r="MIA66" s="14"/>
      <c r="MIB66" s="15"/>
      <c r="MIC66" s="16"/>
      <c r="MID66" s="15"/>
      <c r="MIE66" s="16"/>
      <c r="MIF66" s="17"/>
      <c r="MIG66" s="17"/>
      <c r="MIH66" s="17"/>
      <c r="MII66" s="18"/>
      <c r="MIJ66" s="10"/>
      <c r="MIK66" s="11"/>
      <c r="MIL66" s="11"/>
      <c r="MIM66" s="11"/>
      <c r="MIN66" s="11"/>
      <c r="MIO66" s="12"/>
      <c r="MIP66" s="12"/>
      <c r="MIQ66" s="12"/>
      <c r="MIR66" s="12"/>
      <c r="MIS66" s="13"/>
      <c r="MIT66" s="13"/>
      <c r="MIU66" s="13"/>
      <c r="MIV66" s="14"/>
      <c r="MIW66" s="15"/>
      <c r="MIX66" s="16"/>
      <c r="MIY66" s="15"/>
      <c r="MIZ66" s="16"/>
      <c r="MJA66" s="17"/>
      <c r="MJB66" s="17"/>
      <c r="MJC66" s="17"/>
      <c r="MJD66" s="18"/>
      <c r="MJE66" s="10"/>
      <c r="MJF66" s="11"/>
      <c r="MJG66" s="11"/>
      <c r="MJH66" s="11"/>
      <c r="MJI66" s="11"/>
      <c r="MJJ66" s="12"/>
      <c r="MJK66" s="12"/>
      <c r="MJL66" s="12"/>
      <c r="MJM66" s="12"/>
      <c r="MJN66" s="13"/>
      <c r="MJO66" s="13"/>
      <c r="MJP66" s="13"/>
      <c r="MJQ66" s="14"/>
      <c r="MJR66" s="15"/>
      <c r="MJS66" s="16"/>
      <c r="MJT66" s="15"/>
      <c r="MJU66" s="16"/>
      <c r="MJV66" s="17"/>
      <c r="MJW66" s="17"/>
      <c r="MJX66" s="17"/>
      <c r="MJY66" s="18"/>
      <c r="MJZ66" s="10"/>
      <c r="MKA66" s="11"/>
      <c r="MKB66" s="11"/>
      <c r="MKC66" s="11"/>
      <c r="MKD66" s="11"/>
      <c r="MKE66" s="12"/>
      <c r="MKF66" s="12"/>
      <c r="MKG66" s="12"/>
      <c r="MKH66" s="12"/>
      <c r="MKI66" s="13"/>
      <c r="MKJ66" s="13"/>
      <c r="MKK66" s="13"/>
      <c r="MKL66" s="14"/>
      <c r="MKM66" s="15"/>
      <c r="MKN66" s="16"/>
      <c r="MKO66" s="15"/>
      <c r="MKP66" s="16"/>
      <c r="MKQ66" s="17"/>
      <c r="MKR66" s="17"/>
      <c r="MKS66" s="17"/>
      <c r="MKT66" s="18"/>
      <c r="MKU66" s="10"/>
      <c r="MKV66" s="11"/>
      <c r="MKW66" s="11"/>
      <c r="MKX66" s="11"/>
      <c r="MKY66" s="11"/>
      <c r="MKZ66" s="12"/>
      <c r="MLA66" s="12"/>
      <c r="MLB66" s="12"/>
      <c r="MLC66" s="12"/>
      <c r="MLD66" s="13"/>
      <c r="MLE66" s="13"/>
      <c r="MLF66" s="13"/>
      <c r="MLG66" s="14"/>
      <c r="MLH66" s="15"/>
      <c r="MLI66" s="16"/>
      <c r="MLJ66" s="15"/>
      <c r="MLK66" s="16"/>
      <c r="MLL66" s="17"/>
      <c r="MLM66" s="17"/>
      <c r="MLN66" s="17"/>
      <c r="MLO66" s="18"/>
      <c r="MLP66" s="10"/>
      <c r="MLQ66" s="11"/>
      <c r="MLR66" s="11"/>
      <c r="MLS66" s="11"/>
      <c r="MLT66" s="11"/>
      <c r="MLU66" s="12"/>
      <c r="MLV66" s="12"/>
      <c r="MLW66" s="12"/>
      <c r="MLX66" s="12"/>
      <c r="MLY66" s="13"/>
      <c r="MLZ66" s="13"/>
      <c r="MMA66" s="13"/>
      <c r="MMB66" s="14"/>
      <c r="MMC66" s="15"/>
      <c r="MMD66" s="16"/>
      <c r="MME66" s="15"/>
      <c r="MMF66" s="16"/>
      <c r="MMG66" s="17"/>
      <c r="MMH66" s="17"/>
      <c r="MMI66" s="17"/>
      <c r="MMJ66" s="18"/>
      <c r="MMK66" s="10"/>
      <c r="MML66" s="11"/>
      <c r="MMM66" s="11"/>
      <c r="MMN66" s="11"/>
      <c r="MMO66" s="11"/>
      <c r="MMP66" s="12"/>
      <c r="MMQ66" s="12"/>
      <c r="MMR66" s="12"/>
      <c r="MMS66" s="12"/>
      <c r="MMT66" s="13"/>
      <c r="MMU66" s="13"/>
      <c r="MMV66" s="13"/>
      <c r="MMW66" s="14"/>
      <c r="MMX66" s="15"/>
      <c r="MMY66" s="16"/>
      <c r="MMZ66" s="15"/>
      <c r="MNA66" s="16"/>
      <c r="MNB66" s="17"/>
      <c r="MNC66" s="17"/>
      <c r="MND66" s="17"/>
      <c r="MNE66" s="18"/>
      <c r="MNF66" s="10"/>
      <c r="MNG66" s="11"/>
      <c r="MNH66" s="11"/>
      <c r="MNI66" s="11"/>
      <c r="MNJ66" s="11"/>
      <c r="MNK66" s="12"/>
      <c r="MNL66" s="12"/>
      <c r="MNM66" s="12"/>
      <c r="MNN66" s="12"/>
      <c r="MNO66" s="13"/>
      <c r="MNP66" s="13"/>
      <c r="MNQ66" s="13"/>
      <c r="MNR66" s="14"/>
      <c r="MNS66" s="15"/>
      <c r="MNT66" s="16"/>
      <c r="MNU66" s="15"/>
      <c r="MNV66" s="16"/>
      <c r="MNW66" s="17"/>
      <c r="MNX66" s="17"/>
      <c r="MNY66" s="17"/>
      <c r="MNZ66" s="18"/>
      <c r="MOA66" s="10"/>
      <c r="MOB66" s="11"/>
      <c r="MOC66" s="11"/>
      <c r="MOD66" s="11"/>
      <c r="MOE66" s="11"/>
      <c r="MOF66" s="12"/>
      <c r="MOG66" s="12"/>
      <c r="MOH66" s="12"/>
      <c r="MOI66" s="12"/>
      <c r="MOJ66" s="13"/>
      <c r="MOK66" s="13"/>
      <c r="MOL66" s="13"/>
      <c r="MOM66" s="14"/>
      <c r="MON66" s="15"/>
      <c r="MOO66" s="16"/>
      <c r="MOP66" s="15"/>
      <c r="MOQ66" s="16"/>
      <c r="MOR66" s="17"/>
      <c r="MOS66" s="17"/>
      <c r="MOT66" s="17"/>
      <c r="MOU66" s="18"/>
      <c r="MOV66" s="10"/>
      <c r="MOW66" s="11"/>
      <c r="MOX66" s="11"/>
      <c r="MOY66" s="11"/>
      <c r="MOZ66" s="11"/>
      <c r="MPA66" s="12"/>
      <c r="MPB66" s="12"/>
      <c r="MPC66" s="12"/>
      <c r="MPD66" s="12"/>
      <c r="MPE66" s="13"/>
      <c r="MPF66" s="13"/>
      <c r="MPG66" s="13"/>
      <c r="MPH66" s="14"/>
      <c r="MPI66" s="15"/>
      <c r="MPJ66" s="16"/>
      <c r="MPK66" s="15"/>
      <c r="MPL66" s="16"/>
      <c r="MPM66" s="17"/>
      <c r="MPN66" s="17"/>
      <c r="MPO66" s="17"/>
      <c r="MPP66" s="18"/>
      <c r="MPQ66" s="10"/>
      <c r="MPR66" s="11"/>
      <c r="MPS66" s="11"/>
      <c r="MPT66" s="11"/>
      <c r="MPU66" s="11"/>
      <c r="MPV66" s="12"/>
      <c r="MPW66" s="12"/>
      <c r="MPX66" s="12"/>
      <c r="MPY66" s="12"/>
      <c r="MPZ66" s="13"/>
      <c r="MQA66" s="13"/>
      <c r="MQB66" s="13"/>
      <c r="MQC66" s="14"/>
      <c r="MQD66" s="15"/>
      <c r="MQE66" s="16"/>
      <c r="MQF66" s="15"/>
      <c r="MQG66" s="16"/>
      <c r="MQH66" s="17"/>
      <c r="MQI66" s="17"/>
      <c r="MQJ66" s="17"/>
      <c r="MQK66" s="18"/>
      <c r="MQL66" s="10"/>
      <c r="MQM66" s="11"/>
      <c r="MQN66" s="11"/>
      <c r="MQO66" s="11"/>
      <c r="MQP66" s="11"/>
      <c r="MQQ66" s="12"/>
      <c r="MQR66" s="12"/>
      <c r="MQS66" s="12"/>
      <c r="MQT66" s="12"/>
      <c r="MQU66" s="13"/>
      <c r="MQV66" s="13"/>
      <c r="MQW66" s="13"/>
      <c r="MQX66" s="14"/>
      <c r="MQY66" s="15"/>
      <c r="MQZ66" s="16"/>
      <c r="MRA66" s="15"/>
      <c r="MRB66" s="16"/>
      <c r="MRC66" s="17"/>
      <c r="MRD66" s="17"/>
      <c r="MRE66" s="17"/>
      <c r="MRF66" s="18"/>
      <c r="MRG66" s="10"/>
      <c r="MRH66" s="11"/>
      <c r="MRI66" s="11"/>
      <c r="MRJ66" s="11"/>
      <c r="MRK66" s="11"/>
      <c r="MRL66" s="12"/>
      <c r="MRM66" s="12"/>
      <c r="MRN66" s="12"/>
      <c r="MRO66" s="12"/>
      <c r="MRP66" s="13"/>
      <c r="MRQ66" s="13"/>
      <c r="MRR66" s="13"/>
      <c r="MRS66" s="14"/>
      <c r="MRT66" s="15"/>
      <c r="MRU66" s="16"/>
      <c r="MRV66" s="15"/>
      <c r="MRW66" s="16"/>
      <c r="MRX66" s="17"/>
      <c r="MRY66" s="17"/>
      <c r="MRZ66" s="17"/>
      <c r="MSA66" s="18"/>
      <c r="MSB66" s="10"/>
      <c r="MSC66" s="11"/>
      <c r="MSD66" s="11"/>
      <c r="MSE66" s="11"/>
      <c r="MSF66" s="11"/>
      <c r="MSG66" s="12"/>
      <c r="MSH66" s="12"/>
      <c r="MSI66" s="12"/>
      <c r="MSJ66" s="12"/>
      <c r="MSK66" s="13"/>
      <c r="MSL66" s="13"/>
      <c r="MSM66" s="13"/>
      <c r="MSN66" s="14"/>
      <c r="MSO66" s="15"/>
      <c r="MSP66" s="16"/>
      <c r="MSQ66" s="15"/>
      <c r="MSR66" s="16"/>
      <c r="MSS66" s="17"/>
      <c r="MST66" s="17"/>
      <c r="MSU66" s="17"/>
      <c r="MSV66" s="18"/>
      <c r="MSW66" s="10"/>
      <c r="MSX66" s="11"/>
      <c r="MSY66" s="11"/>
      <c r="MSZ66" s="11"/>
      <c r="MTA66" s="11"/>
      <c r="MTB66" s="12"/>
      <c r="MTC66" s="12"/>
      <c r="MTD66" s="12"/>
      <c r="MTE66" s="12"/>
      <c r="MTF66" s="13"/>
      <c r="MTG66" s="13"/>
      <c r="MTH66" s="13"/>
      <c r="MTI66" s="14"/>
      <c r="MTJ66" s="15"/>
      <c r="MTK66" s="16"/>
      <c r="MTL66" s="15"/>
      <c r="MTM66" s="16"/>
      <c r="MTN66" s="17"/>
      <c r="MTO66" s="17"/>
      <c r="MTP66" s="17"/>
      <c r="MTQ66" s="18"/>
      <c r="MTR66" s="10"/>
      <c r="MTS66" s="11"/>
      <c r="MTT66" s="11"/>
      <c r="MTU66" s="11"/>
      <c r="MTV66" s="11"/>
      <c r="MTW66" s="12"/>
      <c r="MTX66" s="12"/>
      <c r="MTY66" s="12"/>
      <c r="MTZ66" s="12"/>
      <c r="MUA66" s="13"/>
      <c r="MUB66" s="13"/>
      <c r="MUC66" s="13"/>
      <c r="MUD66" s="14"/>
      <c r="MUE66" s="15"/>
      <c r="MUF66" s="16"/>
      <c r="MUG66" s="15"/>
      <c r="MUH66" s="16"/>
      <c r="MUI66" s="17"/>
      <c r="MUJ66" s="17"/>
      <c r="MUK66" s="17"/>
      <c r="MUL66" s="18"/>
      <c r="MUM66" s="10"/>
      <c r="MUN66" s="11"/>
      <c r="MUO66" s="11"/>
      <c r="MUP66" s="11"/>
      <c r="MUQ66" s="11"/>
      <c r="MUR66" s="12"/>
      <c r="MUS66" s="12"/>
      <c r="MUT66" s="12"/>
      <c r="MUU66" s="12"/>
      <c r="MUV66" s="13"/>
      <c r="MUW66" s="13"/>
      <c r="MUX66" s="13"/>
      <c r="MUY66" s="14"/>
      <c r="MUZ66" s="15"/>
      <c r="MVA66" s="16"/>
      <c r="MVB66" s="15"/>
      <c r="MVC66" s="16"/>
      <c r="MVD66" s="17"/>
      <c r="MVE66" s="17"/>
      <c r="MVF66" s="17"/>
      <c r="MVG66" s="18"/>
      <c r="MVH66" s="10"/>
      <c r="MVI66" s="11"/>
      <c r="MVJ66" s="11"/>
      <c r="MVK66" s="11"/>
      <c r="MVL66" s="11"/>
      <c r="MVM66" s="12"/>
      <c r="MVN66" s="12"/>
      <c r="MVO66" s="12"/>
      <c r="MVP66" s="12"/>
      <c r="MVQ66" s="13"/>
      <c r="MVR66" s="13"/>
      <c r="MVS66" s="13"/>
      <c r="MVT66" s="14"/>
      <c r="MVU66" s="15"/>
      <c r="MVV66" s="16"/>
      <c r="MVW66" s="15"/>
      <c r="MVX66" s="16"/>
      <c r="MVY66" s="17"/>
      <c r="MVZ66" s="17"/>
      <c r="MWA66" s="17"/>
      <c r="MWB66" s="18"/>
      <c r="MWC66" s="10"/>
      <c r="MWD66" s="11"/>
      <c r="MWE66" s="11"/>
      <c r="MWF66" s="11"/>
      <c r="MWG66" s="11"/>
      <c r="MWH66" s="12"/>
      <c r="MWI66" s="12"/>
      <c r="MWJ66" s="12"/>
      <c r="MWK66" s="12"/>
      <c r="MWL66" s="13"/>
      <c r="MWM66" s="13"/>
      <c r="MWN66" s="13"/>
      <c r="MWO66" s="14"/>
      <c r="MWP66" s="15"/>
      <c r="MWQ66" s="16"/>
      <c r="MWR66" s="15"/>
      <c r="MWS66" s="16"/>
      <c r="MWT66" s="17"/>
      <c r="MWU66" s="17"/>
      <c r="MWV66" s="17"/>
      <c r="MWW66" s="18"/>
      <c r="MWX66" s="10"/>
      <c r="MWY66" s="11"/>
      <c r="MWZ66" s="11"/>
      <c r="MXA66" s="11"/>
      <c r="MXB66" s="11"/>
      <c r="MXC66" s="12"/>
      <c r="MXD66" s="12"/>
      <c r="MXE66" s="12"/>
      <c r="MXF66" s="12"/>
      <c r="MXG66" s="13"/>
      <c r="MXH66" s="13"/>
      <c r="MXI66" s="13"/>
      <c r="MXJ66" s="14"/>
      <c r="MXK66" s="15"/>
      <c r="MXL66" s="16"/>
      <c r="MXM66" s="15"/>
      <c r="MXN66" s="16"/>
      <c r="MXO66" s="17"/>
      <c r="MXP66" s="17"/>
      <c r="MXQ66" s="17"/>
      <c r="MXR66" s="18"/>
      <c r="MXS66" s="10"/>
      <c r="MXT66" s="11"/>
      <c r="MXU66" s="11"/>
      <c r="MXV66" s="11"/>
      <c r="MXW66" s="11"/>
      <c r="MXX66" s="12"/>
      <c r="MXY66" s="12"/>
      <c r="MXZ66" s="12"/>
      <c r="MYA66" s="12"/>
      <c r="MYB66" s="13"/>
      <c r="MYC66" s="13"/>
      <c r="MYD66" s="13"/>
      <c r="MYE66" s="14"/>
      <c r="MYF66" s="15"/>
      <c r="MYG66" s="16"/>
      <c r="MYH66" s="15"/>
      <c r="MYI66" s="16"/>
      <c r="MYJ66" s="17"/>
      <c r="MYK66" s="17"/>
      <c r="MYL66" s="17"/>
      <c r="MYM66" s="18"/>
      <c r="MYN66" s="10"/>
      <c r="MYO66" s="11"/>
      <c r="MYP66" s="11"/>
      <c r="MYQ66" s="11"/>
      <c r="MYR66" s="11"/>
      <c r="MYS66" s="12"/>
      <c r="MYT66" s="12"/>
      <c r="MYU66" s="12"/>
      <c r="MYV66" s="12"/>
      <c r="MYW66" s="13"/>
      <c r="MYX66" s="13"/>
      <c r="MYY66" s="13"/>
      <c r="MYZ66" s="14"/>
      <c r="MZA66" s="15"/>
      <c r="MZB66" s="16"/>
      <c r="MZC66" s="15"/>
      <c r="MZD66" s="16"/>
      <c r="MZE66" s="17"/>
      <c r="MZF66" s="17"/>
      <c r="MZG66" s="17"/>
      <c r="MZH66" s="18"/>
      <c r="MZI66" s="10"/>
      <c r="MZJ66" s="11"/>
      <c r="MZK66" s="11"/>
      <c r="MZL66" s="11"/>
      <c r="MZM66" s="11"/>
      <c r="MZN66" s="12"/>
      <c r="MZO66" s="12"/>
      <c r="MZP66" s="12"/>
      <c r="MZQ66" s="12"/>
      <c r="MZR66" s="13"/>
      <c r="MZS66" s="13"/>
      <c r="MZT66" s="13"/>
      <c r="MZU66" s="14"/>
      <c r="MZV66" s="15"/>
      <c r="MZW66" s="16"/>
      <c r="MZX66" s="15"/>
      <c r="MZY66" s="16"/>
      <c r="MZZ66" s="17"/>
      <c r="NAA66" s="17"/>
      <c r="NAB66" s="17"/>
      <c r="NAC66" s="18"/>
      <c r="NAD66" s="10"/>
      <c r="NAE66" s="11"/>
      <c r="NAF66" s="11"/>
      <c r="NAG66" s="11"/>
      <c r="NAH66" s="11"/>
      <c r="NAI66" s="12"/>
      <c r="NAJ66" s="12"/>
      <c r="NAK66" s="12"/>
      <c r="NAL66" s="12"/>
      <c r="NAM66" s="13"/>
      <c r="NAN66" s="13"/>
      <c r="NAO66" s="13"/>
      <c r="NAP66" s="14"/>
      <c r="NAQ66" s="15"/>
      <c r="NAR66" s="16"/>
      <c r="NAS66" s="15"/>
      <c r="NAT66" s="16"/>
      <c r="NAU66" s="17"/>
      <c r="NAV66" s="17"/>
      <c r="NAW66" s="17"/>
      <c r="NAX66" s="18"/>
      <c r="NAY66" s="10"/>
      <c r="NAZ66" s="11"/>
      <c r="NBA66" s="11"/>
      <c r="NBB66" s="11"/>
      <c r="NBC66" s="11"/>
      <c r="NBD66" s="12"/>
      <c r="NBE66" s="12"/>
      <c r="NBF66" s="12"/>
      <c r="NBG66" s="12"/>
      <c r="NBH66" s="13"/>
      <c r="NBI66" s="13"/>
      <c r="NBJ66" s="13"/>
      <c r="NBK66" s="14"/>
      <c r="NBL66" s="15"/>
      <c r="NBM66" s="16"/>
      <c r="NBN66" s="15"/>
      <c r="NBO66" s="16"/>
      <c r="NBP66" s="17"/>
      <c r="NBQ66" s="17"/>
      <c r="NBR66" s="17"/>
      <c r="NBS66" s="18"/>
      <c r="NBT66" s="10"/>
      <c r="NBU66" s="11"/>
      <c r="NBV66" s="11"/>
      <c r="NBW66" s="11"/>
      <c r="NBX66" s="11"/>
      <c r="NBY66" s="12"/>
      <c r="NBZ66" s="12"/>
      <c r="NCA66" s="12"/>
      <c r="NCB66" s="12"/>
      <c r="NCC66" s="13"/>
      <c r="NCD66" s="13"/>
      <c r="NCE66" s="13"/>
      <c r="NCF66" s="14"/>
      <c r="NCG66" s="15"/>
      <c r="NCH66" s="16"/>
      <c r="NCI66" s="15"/>
      <c r="NCJ66" s="16"/>
      <c r="NCK66" s="17"/>
      <c r="NCL66" s="17"/>
      <c r="NCM66" s="17"/>
      <c r="NCN66" s="18"/>
      <c r="NCO66" s="10"/>
      <c r="NCP66" s="11"/>
      <c r="NCQ66" s="11"/>
      <c r="NCR66" s="11"/>
      <c r="NCS66" s="11"/>
      <c r="NCT66" s="12"/>
      <c r="NCU66" s="12"/>
      <c r="NCV66" s="12"/>
      <c r="NCW66" s="12"/>
      <c r="NCX66" s="13"/>
      <c r="NCY66" s="13"/>
      <c r="NCZ66" s="13"/>
      <c r="NDA66" s="14"/>
      <c r="NDB66" s="15"/>
      <c r="NDC66" s="16"/>
      <c r="NDD66" s="15"/>
      <c r="NDE66" s="16"/>
      <c r="NDF66" s="17"/>
      <c r="NDG66" s="17"/>
      <c r="NDH66" s="17"/>
      <c r="NDI66" s="18"/>
      <c r="NDJ66" s="10"/>
      <c r="NDK66" s="11"/>
      <c r="NDL66" s="11"/>
      <c r="NDM66" s="11"/>
      <c r="NDN66" s="11"/>
      <c r="NDO66" s="12"/>
      <c r="NDP66" s="12"/>
      <c r="NDQ66" s="12"/>
      <c r="NDR66" s="12"/>
      <c r="NDS66" s="13"/>
      <c r="NDT66" s="13"/>
      <c r="NDU66" s="13"/>
      <c r="NDV66" s="14"/>
      <c r="NDW66" s="15"/>
      <c r="NDX66" s="16"/>
      <c r="NDY66" s="15"/>
      <c r="NDZ66" s="16"/>
      <c r="NEA66" s="17"/>
      <c r="NEB66" s="17"/>
      <c r="NEC66" s="17"/>
      <c r="NED66" s="18"/>
      <c r="NEE66" s="10"/>
      <c r="NEF66" s="11"/>
      <c r="NEG66" s="11"/>
      <c r="NEH66" s="11"/>
      <c r="NEI66" s="11"/>
      <c r="NEJ66" s="12"/>
      <c r="NEK66" s="12"/>
      <c r="NEL66" s="12"/>
      <c r="NEM66" s="12"/>
      <c r="NEN66" s="13"/>
      <c r="NEO66" s="13"/>
      <c r="NEP66" s="13"/>
      <c r="NEQ66" s="14"/>
      <c r="NER66" s="15"/>
      <c r="NES66" s="16"/>
      <c r="NET66" s="15"/>
      <c r="NEU66" s="16"/>
      <c r="NEV66" s="17"/>
      <c r="NEW66" s="17"/>
      <c r="NEX66" s="17"/>
      <c r="NEY66" s="18"/>
      <c r="NEZ66" s="10"/>
      <c r="NFA66" s="11"/>
      <c r="NFB66" s="11"/>
      <c r="NFC66" s="11"/>
      <c r="NFD66" s="11"/>
      <c r="NFE66" s="12"/>
      <c r="NFF66" s="12"/>
      <c r="NFG66" s="12"/>
      <c r="NFH66" s="12"/>
      <c r="NFI66" s="13"/>
      <c r="NFJ66" s="13"/>
      <c r="NFK66" s="13"/>
      <c r="NFL66" s="14"/>
      <c r="NFM66" s="15"/>
      <c r="NFN66" s="16"/>
      <c r="NFO66" s="15"/>
      <c r="NFP66" s="16"/>
      <c r="NFQ66" s="17"/>
      <c r="NFR66" s="17"/>
      <c r="NFS66" s="17"/>
      <c r="NFT66" s="18"/>
      <c r="NFU66" s="10"/>
      <c r="NFV66" s="11"/>
      <c r="NFW66" s="11"/>
      <c r="NFX66" s="11"/>
      <c r="NFY66" s="11"/>
      <c r="NFZ66" s="12"/>
      <c r="NGA66" s="12"/>
      <c r="NGB66" s="12"/>
      <c r="NGC66" s="12"/>
      <c r="NGD66" s="13"/>
      <c r="NGE66" s="13"/>
      <c r="NGF66" s="13"/>
      <c r="NGG66" s="14"/>
      <c r="NGH66" s="15"/>
      <c r="NGI66" s="16"/>
      <c r="NGJ66" s="15"/>
      <c r="NGK66" s="16"/>
      <c r="NGL66" s="17"/>
      <c r="NGM66" s="17"/>
      <c r="NGN66" s="17"/>
      <c r="NGO66" s="18"/>
      <c r="NGP66" s="10"/>
      <c r="NGQ66" s="11"/>
      <c r="NGR66" s="11"/>
      <c r="NGS66" s="11"/>
      <c r="NGT66" s="11"/>
      <c r="NGU66" s="12"/>
      <c r="NGV66" s="12"/>
      <c r="NGW66" s="12"/>
      <c r="NGX66" s="12"/>
      <c r="NGY66" s="13"/>
      <c r="NGZ66" s="13"/>
      <c r="NHA66" s="13"/>
      <c r="NHB66" s="14"/>
      <c r="NHC66" s="15"/>
      <c r="NHD66" s="16"/>
      <c r="NHE66" s="15"/>
      <c r="NHF66" s="16"/>
      <c r="NHG66" s="17"/>
      <c r="NHH66" s="17"/>
      <c r="NHI66" s="17"/>
      <c r="NHJ66" s="18"/>
      <c r="NHK66" s="10"/>
      <c r="NHL66" s="11"/>
      <c r="NHM66" s="11"/>
      <c r="NHN66" s="11"/>
      <c r="NHO66" s="11"/>
      <c r="NHP66" s="12"/>
      <c r="NHQ66" s="12"/>
      <c r="NHR66" s="12"/>
      <c r="NHS66" s="12"/>
      <c r="NHT66" s="13"/>
      <c r="NHU66" s="13"/>
      <c r="NHV66" s="13"/>
      <c r="NHW66" s="14"/>
      <c r="NHX66" s="15"/>
      <c r="NHY66" s="16"/>
      <c r="NHZ66" s="15"/>
      <c r="NIA66" s="16"/>
      <c r="NIB66" s="17"/>
      <c r="NIC66" s="17"/>
      <c r="NID66" s="17"/>
      <c r="NIE66" s="18"/>
      <c r="NIF66" s="10"/>
      <c r="NIG66" s="11"/>
      <c r="NIH66" s="11"/>
      <c r="NII66" s="11"/>
      <c r="NIJ66" s="11"/>
      <c r="NIK66" s="12"/>
      <c r="NIL66" s="12"/>
      <c r="NIM66" s="12"/>
      <c r="NIN66" s="12"/>
      <c r="NIO66" s="13"/>
      <c r="NIP66" s="13"/>
      <c r="NIQ66" s="13"/>
      <c r="NIR66" s="14"/>
      <c r="NIS66" s="15"/>
      <c r="NIT66" s="16"/>
      <c r="NIU66" s="15"/>
      <c r="NIV66" s="16"/>
      <c r="NIW66" s="17"/>
      <c r="NIX66" s="17"/>
      <c r="NIY66" s="17"/>
      <c r="NIZ66" s="18"/>
      <c r="NJA66" s="10"/>
      <c r="NJB66" s="11"/>
      <c r="NJC66" s="11"/>
      <c r="NJD66" s="11"/>
      <c r="NJE66" s="11"/>
      <c r="NJF66" s="12"/>
      <c r="NJG66" s="12"/>
      <c r="NJH66" s="12"/>
      <c r="NJI66" s="12"/>
      <c r="NJJ66" s="13"/>
      <c r="NJK66" s="13"/>
      <c r="NJL66" s="13"/>
      <c r="NJM66" s="14"/>
      <c r="NJN66" s="15"/>
      <c r="NJO66" s="16"/>
      <c r="NJP66" s="15"/>
      <c r="NJQ66" s="16"/>
      <c r="NJR66" s="17"/>
      <c r="NJS66" s="17"/>
      <c r="NJT66" s="17"/>
      <c r="NJU66" s="18"/>
      <c r="NJV66" s="10"/>
      <c r="NJW66" s="11"/>
      <c r="NJX66" s="11"/>
      <c r="NJY66" s="11"/>
      <c r="NJZ66" s="11"/>
      <c r="NKA66" s="12"/>
      <c r="NKB66" s="12"/>
      <c r="NKC66" s="12"/>
      <c r="NKD66" s="12"/>
      <c r="NKE66" s="13"/>
      <c r="NKF66" s="13"/>
      <c r="NKG66" s="13"/>
      <c r="NKH66" s="14"/>
      <c r="NKI66" s="15"/>
      <c r="NKJ66" s="16"/>
      <c r="NKK66" s="15"/>
      <c r="NKL66" s="16"/>
      <c r="NKM66" s="17"/>
      <c r="NKN66" s="17"/>
      <c r="NKO66" s="17"/>
      <c r="NKP66" s="18"/>
      <c r="NKQ66" s="10"/>
      <c r="NKR66" s="11"/>
      <c r="NKS66" s="11"/>
      <c r="NKT66" s="11"/>
      <c r="NKU66" s="11"/>
      <c r="NKV66" s="12"/>
      <c r="NKW66" s="12"/>
      <c r="NKX66" s="12"/>
      <c r="NKY66" s="12"/>
      <c r="NKZ66" s="13"/>
      <c r="NLA66" s="13"/>
      <c r="NLB66" s="13"/>
      <c r="NLC66" s="14"/>
      <c r="NLD66" s="15"/>
      <c r="NLE66" s="16"/>
      <c r="NLF66" s="15"/>
      <c r="NLG66" s="16"/>
      <c r="NLH66" s="17"/>
      <c r="NLI66" s="17"/>
      <c r="NLJ66" s="17"/>
      <c r="NLK66" s="18"/>
      <c r="NLL66" s="10"/>
      <c r="NLM66" s="11"/>
      <c r="NLN66" s="11"/>
      <c r="NLO66" s="11"/>
      <c r="NLP66" s="11"/>
      <c r="NLQ66" s="12"/>
      <c r="NLR66" s="12"/>
      <c r="NLS66" s="12"/>
      <c r="NLT66" s="12"/>
      <c r="NLU66" s="13"/>
      <c r="NLV66" s="13"/>
      <c r="NLW66" s="13"/>
      <c r="NLX66" s="14"/>
      <c r="NLY66" s="15"/>
      <c r="NLZ66" s="16"/>
      <c r="NMA66" s="15"/>
      <c r="NMB66" s="16"/>
      <c r="NMC66" s="17"/>
      <c r="NMD66" s="17"/>
      <c r="NME66" s="17"/>
      <c r="NMF66" s="18"/>
      <c r="NMG66" s="10"/>
      <c r="NMH66" s="11"/>
      <c r="NMI66" s="11"/>
      <c r="NMJ66" s="11"/>
      <c r="NMK66" s="11"/>
      <c r="NML66" s="12"/>
      <c r="NMM66" s="12"/>
      <c r="NMN66" s="12"/>
      <c r="NMO66" s="12"/>
      <c r="NMP66" s="13"/>
      <c r="NMQ66" s="13"/>
      <c r="NMR66" s="13"/>
      <c r="NMS66" s="14"/>
      <c r="NMT66" s="15"/>
      <c r="NMU66" s="16"/>
      <c r="NMV66" s="15"/>
      <c r="NMW66" s="16"/>
      <c r="NMX66" s="17"/>
      <c r="NMY66" s="17"/>
      <c r="NMZ66" s="17"/>
      <c r="NNA66" s="18"/>
      <c r="NNB66" s="10"/>
      <c r="NNC66" s="11"/>
      <c r="NND66" s="11"/>
      <c r="NNE66" s="11"/>
      <c r="NNF66" s="11"/>
      <c r="NNG66" s="12"/>
      <c r="NNH66" s="12"/>
      <c r="NNI66" s="12"/>
      <c r="NNJ66" s="12"/>
      <c r="NNK66" s="13"/>
      <c r="NNL66" s="13"/>
      <c r="NNM66" s="13"/>
      <c r="NNN66" s="14"/>
      <c r="NNO66" s="15"/>
      <c r="NNP66" s="16"/>
      <c r="NNQ66" s="15"/>
      <c r="NNR66" s="16"/>
      <c r="NNS66" s="17"/>
      <c r="NNT66" s="17"/>
      <c r="NNU66" s="17"/>
      <c r="NNV66" s="18"/>
      <c r="NNW66" s="10"/>
      <c r="NNX66" s="11"/>
      <c r="NNY66" s="11"/>
      <c r="NNZ66" s="11"/>
      <c r="NOA66" s="11"/>
      <c r="NOB66" s="12"/>
      <c r="NOC66" s="12"/>
      <c r="NOD66" s="12"/>
      <c r="NOE66" s="12"/>
      <c r="NOF66" s="13"/>
      <c r="NOG66" s="13"/>
      <c r="NOH66" s="13"/>
      <c r="NOI66" s="14"/>
      <c r="NOJ66" s="15"/>
      <c r="NOK66" s="16"/>
      <c r="NOL66" s="15"/>
      <c r="NOM66" s="16"/>
      <c r="NON66" s="17"/>
      <c r="NOO66" s="17"/>
      <c r="NOP66" s="17"/>
      <c r="NOQ66" s="18"/>
      <c r="NOR66" s="10"/>
      <c r="NOS66" s="11"/>
      <c r="NOT66" s="11"/>
      <c r="NOU66" s="11"/>
      <c r="NOV66" s="11"/>
      <c r="NOW66" s="12"/>
      <c r="NOX66" s="12"/>
      <c r="NOY66" s="12"/>
      <c r="NOZ66" s="12"/>
      <c r="NPA66" s="13"/>
      <c r="NPB66" s="13"/>
      <c r="NPC66" s="13"/>
      <c r="NPD66" s="14"/>
      <c r="NPE66" s="15"/>
      <c r="NPF66" s="16"/>
      <c r="NPG66" s="15"/>
      <c r="NPH66" s="16"/>
      <c r="NPI66" s="17"/>
      <c r="NPJ66" s="17"/>
      <c r="NPK66" s="17"/>
      <c r="NPL66" s="18"/>
      <c r="NPM66" s="10"/>
      <c r="NPN66" s="11"/>
      <c r="NPO66" s="11"/>
      <c r="NPP66" s="11"/>
      <c r="NPQ66" s="11"/>
      <c r="NPR66" s="12"/>
      <c r="NPS66" s="12"/>
      <c r="NPT66" s="12"/>
      <c r="NPU66" s="12"/>
      <c r="NPV66" s="13"/>
      <c r="NPW66" s="13"/>
      <c r="NPX66" s="13"/>
      <c r="NPY66" s="14"/>
      <c r="NPZ66" s="15"/>
      <c r="NQA66" s="16"/>
      <c r="NQB66" s="15"/>
      <c r="NQC66" s="16"/>
      <c r="NQD66" s="17"/>
      <c r="NQE66" s="17"/>
      <c r="NQF66" s="17"/>
      <c r="NQG66" s="18"/>
      <c r="NQH66" s="10"/>
      <c r="NQI66" s="11"/>
      <c r="NQJ66" s="11"/>
      <c r="NQK66" s="11"/>
      <c r="NQL66" s="11"/>
      <c r="NQM66" s="12"/>
      <c r="NQN66" s="12"/>
      <c r="NQO66" s="12"/>
      <c r="NQP66" s="12"/>
      <c r="NQQ66" s="13"/>
      <c r="NQR66" s="13"/>
      <c r="NQS66" s="13"/>
      <c r="NQT66" s="14"/>
      <c r="NQU66" s="15"/>
      <c r="NQV66" s="16"/>
      <c r="NQW66" s="15"/>
      <c r="NQX66" s="16"/>
      <c r="NQY66" s="17"/>
      <c r="NQZ66" s="17"/>
      <c r="NRA66" s="17"/>
      <c r="NRB66" s="18"/>
      <c r="NRC66" s="10"/>
      <c r="NRD66" s="11"/>
      <c r="NRE66" s="11"/>
      <c r="NRF66" s="11"/>
      <c r="NRG66" s="11"/>
      <c r="NRH66" s="12"/>
      <c r="NRI66" s="12"/>
      <c r="NRJ66" s="12"/>
      <c r="NRK66" s="12"/>
      <c r="NRL66" s="13"/>
      <c r="NRM66" s="13"/>
      <c r="NRN66" s="13"/>
      <c r="NRO66" s="14"/>
      <c r="NRP66" s="15"/>
      <c r="NRQ66" s="16"/>
      <c r="NRR66" s="15"/>
      <c r="NRS66" s="16"/>
      <c r="NRT66" s="17"/>
      <c r="NRU66" s="17"/>
      <c r="NRV66" s="17"/>
      <c r="NRW66" s="18"/>
      <c r="NRX66" s="10"/>
      <c r="NRY66" s="11"/>
      <c r="NRZ66" s="11"/>
      <c r="NSA66" s="11"/>
      <c r="NSB66" s="11"/>
      <c r="NSC66" s="12"/>
      <c r="NSD66" s="12"/>
      <c r="NSE66" s="12"/>
      <c r="NSF66" s="12"/>
      <c r="NSG66" s="13"/>
      <c r="NSH66" s="13"/>
      <c r="NSI66" s="13"/>
      <c r="NSJ66" s="14"/>
      <c r="NSK66" s="15"/>
      <c r="NSL66" s="16"/>
      <c r="NSM66" s="15"/>
      <c r="NSN66" s="16"/>
      <c r="NSO66" s="17"/>
      <c r="NSP66" s="17"/>
      <c r="NSQ66" s="17"/>
      <c r="NSR66" s="18"/>
      <c r="NSS66" s="10"/>
      <c r="NST66" s="11"/>
      <c r="NSU66" s="11"/>
      <c r="NSV66" s="11"/>
      <c r="NSW66" s="11"/>
      <c r="NSX66" s="12"/>
      <c r="NSY66" s="12"/>
      <c r="NSZ66" s="12"/>
      <c r="NTA66" s="12"/>
      <c r="NTB66" s="13"/>
      <c r="NTC66" s="13"/>
      <c r="NTD66" s="13"/>
      <c r="NTE66" s="14"/>
      <c r="NTF66" s="15"/>
      <c r="NTG66" s="16"/>
      <c r="NTH66" s="15"/>
      <c r="NTI66" s="16"/>
      <c r="NTJ66" s="17"/>
      <c r="NTK66" s="17"/>
      <c r="NTL66" s="17"/>
      <c r="NTM66" s="18"/>
      <c r="NTN66" s="10"/>
      <c r="NTO66" s="11"/>
      <c r="NTP66" s="11"/>
      <c r="NTQ66" s="11"/>
      <c r="NTR66" s="11"/>
      <c r="NTS66" s="12"/>
      <c r="NTT66" s="12"/>
      <c r="NTU66" s="12"/>
      <c r="NTV66" s="12"/>
      <c r="NTW66" s="13"/>
      <c r="NTX66" s="13"/>
      <c r="NTY66" s="13"/>
      <c r="NTZ66" s="14"/>
      <c r="NUA66" s="15"/>
      <c r="NUB66" s="16"/>
      <c r="NUC66" s="15"/>
      <c r="NUD66" s="16"/>
      <c r="NUE66" s="17"/>
      <c r="NUF66" s="17"/>
      <c r="NUG66" s="17"/>
      <c r="NUH66" s="18"/>
      <c r="NUI66" s="10"/>
      <c r="NUJ66" s="11"/>
      <c r="NUK66" s="11"/>
      <c r="NUL66" s="11"/>
      <c r="NUM66" s="11"/>
      <c r="NUN66" s="12"/>
      <c r="NUO66" s="12"/>
      <c r="NUP66" s="12"/>
      <c r="NUQ66" s="12"/>
      <c r="NUR66" s="13"/>
      <c r="NUS66" s="13"/>
      <c r="NUT66" s="13"/>
      <c r="NUU66" s="14"/>
      <c r="NUV66" s="15"/>
      <c r="NUW66" s="16"/>
      <c r="NUX66" s="15"/>
      <c r="NUY66" s="16"/>
      <c r="NUZ66" s="17"/>
      <c r="NVA66" s="17"/>
      <c r="NVB66" s="17"/>
      <c r="NVC66" s="18"/>
      <c r="NVD66" s="10"/>
      <c r="NVE66" s="11"/>
      <c r="NVF66" s="11"/>
      <c r="NVG66" s="11"/>
      <c r="NVH66" s="11"/>
      <c r="NVI66" s="12"/>
      <c r="NVJ66" s="12"/>
      <c r="NVK66" s="12"/>
      <c r="NVL66" s="12"/>
      <c r="NVM66" s="13"/>
      <c r="NVN66" s="13"/>
      <c r="NVO66" s="13"/>
      <c r="NVP66" s="14"/>
      <c r="NVQ66" s="15"/>
      <c r="NVR66" s="16"/>
      <c r="NVS66" s="15"/>
      <c r="NVT66" s="16"/>
      <c r="NVU66" s="17"/>
      <c r="NVV66" s="17"/>
      <c r="NVW66" s="17"/>
      <c r="NVX66" s="18"/>
      <c r="NVY66" s="10"/>
      <c r="NVZ66" s="11"/>
      <c r="NWA66" s="11"/>
      <c r="NWB66" s="11"/>
      <c r="NWC66" s="11"/>
      <c r="NWD66" s="12"/>
      <c r="NWE66" s="12"/>
      <c r="NWF66" s="12"/>
      <c r="NWG66" s="12"/>
      <c r="NWH66" s="13"/>
      <c r="NWI66" s="13"/>
      <c r="NWJ66" s="13"/>
      <c r="NWK66" s="14"/>
      <c r="NWL66" s="15"/>
      <c r="NWM66" s="16"/>
      <c r="NWN66" s="15"/>
      <c r="NWO66" s="16"/>
      <c r="NWP66" s="17"/>
      <c r="NWQ66" s="17"/>
      <c r="NWR66" s="17"/>
      <c r="NWS66" s="18"/>
      <c r="NWT66" s="10"/>
      <c r="NWU66" s="11"/>
      <c r="NWV66" s="11"/>
      <c r="NWW66" s="11"/>
      <c r="NWX66" s="11"/>
      <c r="NWY66" s="12"/>
      <c r="NWZ66" s="12"/>
      <c r="NXA66" s="12"/>
      <c r="NXB66" s="12"/>
      <c r="NXC66" s="13"/>
      <c r="NXD66" s="13"/>
      <c r="NXE66" s="13"/>
      <c r="NXF66" s="14"/>
      <c r="NXG66" s="15"/>
      <c r="NXH66" s="16"/>
      <c r="NXI66" s="15"/>
      <c r="NXJ66" s="16"/>
      <c r="NXK66" s="17"/>
      <c r="NXL66" s="17"/>
      <c r="NXM66" s="17"/>
      <c r="NXN66" s="18"/>
      <c r="NXO66" s="10"/>
      <c r="NXP66" s="11"/>
      <c r="NXQ66" s="11"/>
      <c r="NXR66" s="11"/>
      <c r="NXS66" s="11"/>
      <c r="NXT66" s="12"/>
      <c r="NXU66" s="12"/>
      <c r="NXV66" s="12"/>
      <c r="NXW66" s="12"/>
      <c r="NXX66" s="13"/>
      <c r="NXY66" s="13"/>
      <c r="NXZ66" s="13"/>
      <c r="NYA66" s="14"/>
      <c r="NYB66" s="15"/>
      <c r="NYC66" s="16"/>
      <c r="NYD66" s="15"/>
      <c r="NYE66" s="16"/>
      <c r="NYF66" s="17"/>
      <c r="NYG66" s="17"/>
      <c r="NYH66" s="17"/>
      <c r="NYI66" s="18"/>
      <c r="NYJ66" s="10"/>
      <c r="NYK66" s="11"/>
      <c r="NYL66" s="11"/>
      <c r="NYM66" s="11"/>
      <c r="NYN66" s="11"/>
      <c r="NYO66" s="12"/>
      <c r="NYP66" s="12"/>
      <c r="NYQ66" s="12"/>
      <c r="NYR66" s="12"/>
      <c r="NYS66" s="13"/>
      <c r="NYT66" s="13"/>
      <c r="NYU66" s="13"/>
      <c r="NYV66" s="14"/>
      <c r="NYW66" s="15"/>
      <c r="NYX66" s="16"/>
      <c r="NYY66" s="15"/>
      <c r="NYZ66" s="16"/>
      <c r="NZA66" s="17"/>
      <c r="NZB66" s="17"/>
      <c r="NZC66" s="17"/>
      <c r="NZD66" s="18"/>
      <c r="NZE66" s="10"/>
      <c r="NZF66" s="11"/>
      <c r="NZG66" s="11"/>
      <c r="NZH66" s="11"/>
      <c r="NZI66" s="11"/>
      <c r="NZJ66" s="12"/>
      <c r="NZK66" s="12"/>
      <c r="NZL66" s="12"/>
      <c r="NZM66" s="12"/>
      <c r="NZN66" s="13"/>
      <c r="NZO66" s="13"/>
      <c r="NZP66" s="13"/>
      <c r="NZQ66" s="14"/>
      <c r="NZR66" s="15"/>
      <c r="NZS66" s="16"/>
      <c r="NZT66" s="15"/>
      <c r="NZU66" s="16"/>
      <c r="NZV66" s="17"/>
      <c r="NZW66" s="17"/>
      <c r="NZX66" s="17"/>
      <c r="NZY66" s="18"/>
      <c r="NZZ66" s="10"/>
      <c r="OAA66" s="11"/>
      <c r="OAB66" s="11"/>
      <c r="OAC66" s="11"/>
      <c r="OAD66" s="11"/>
      <c r="OAE66" s="12"/>
      <c r="OAF66" s="12"/>
      <c r="OAG66" s="12"/>
      <c r="OAH66" s="12"/>
      <c r="OAI66" s="13"/>
      <c r="OAJ66" s="13"/>
      <c r="OAK66" s="13"/>
      <c r="OAL66" s="14"/>
      <c r="OAM66" s="15"/>
      <c r="OAN66" s="16"/>
      <c r="OAO66" s="15"/>
      <c r="OAP66" s="16"/>
      <c r="OAQ66" s="17"/>
      <c r="OAR66" s="17"/>
      <c r="OAS66" s="17"/>
      <c r="OAT66" s="18"/>
      <c r="OAU66" s="10"/>
      <c r="OAV66" s="11"/>
      <c r="OAW66" s="11"/>
      <c r="OAX66" s="11"/>
      <c r="OAY66" s="11"/>
      <c r="OAZ66" s="12"/>
      <c r="OBA66" s="12"/>
      <c r="OBB66" s="12"/>
      <c r="OBC66" s="12"/>
      <c r="OBD66" s="13"/>
      <c r="OBE66" s="13"/>
      <c r="OBF66" s="13"/>
      <c r="OBG66" s="14"/>
      <c r="OBH66" s="15"/>
      <c r="OBI66" s="16"/>
      <c r="OBJ66" s="15"/>
      <c r="OBK66" s="16"/>
      <c r="OBL66" s="17"/>
      <c r="OBM66" s="17"/>
      <c r="OBN66" s="17"/>
      <c r="OBO66" s="18"/>
      <c r="OBP66" s="10"/>
      <c r="OBQ66" s="11"/>
      <c r="OBR66" s="11"/>
      <c r="OBS66" s="11"/>
      <c r="OBT66" s="11"/>
      <c r="OBU66" s="12"/>
      <c r="OBV66" s="12"/>
      <c r="OBW66" s="12"/>
      <c r="OBX66" s="12"/>
      <c r="OBY66" s="13"/>
      <c r="OBZ66" s="13"/>
      <c r="OCA66" s="13"/>
      <c r="OCB66" s="14"/>
      <c r="OCC66" s="15"/>
      <c r="OCD66" s="16"/>
      <c r="OCE66" s="15"/>
      <c r="OCF66" s="16"/>
      <c r="OCG66" s="17"/>
      <c r="OCH66" s="17"/>
      <c r="OCI66" s="17"/>
      <c r="OCJ66" s="18"/>
      <c r="OCK66" s="10"/>
      <c r="OCL66" s="11"/>
      <c r="OCM66" s="11"/>
      <c r="OCN66" s="11"/>
      <c r="OCO66" s="11"/>
      <c r="OCP66" s="12"/>
      <c r="OCQ66" s="12"/>
      <c r="OCR66" s="12"/>
      <c r="OCS66" s="12"/>
      <c r="OCT66" s="13"/>
      <c r="OCU66" s="13"/>
      <c r="OCV66" s="13"/>
      <c r="OCW66" s="14"/>
      <c r="OCX66" s="15"/>
      <c r="OCY66" s="16"/>
      <c r="OCZ66" s="15"/>
      <c r="ODA66" s="16"/>
      <c r="ODB66" s="17"/>
      <c r="ODC66" s="17"/>
      <c r="ODD66" s="17"/>
      <c r="ODE66" s="18"/>
      <c r="ODF66" s="10"/>
      <c r="ODG66" s="11"/>
      <c r="ODH66" s="11"/>
      <c r="ODI66" s="11"/>
      <c r="ODJ66" s="11"/>
      <c r="ODK66" s="12"/>
      <c r="ODL66" s="12"/>
      <c r="ODM66" s="12"/>
      <c r="ODN66" s="12"/>
      <c r="ODO66" s="13"/>
      <c r="ODP66" s="13"/>
      <c r="ODQ66" s="13"/>
      <c r="ODR66" s="14"/>
      <c r="ODS66" s="15"/>
      <c r="ODT66" s="16"/>
      <c r="ODU66" s="15"/>
      <c r="ODV66" s="16"/>
      <c r="ODW66" s="17"/>
      <c r="ODX66" s="17"/>
      <c r="ODY66" s="17"/>
      <c r="ODZ66" s="18"/>
      <c r="OEA66" s="10"/>
      <c r="OEB66" s="11"/>
      <c r="OEC66" s="11"/>
      <c r="OED66" s="11"/>
      <c r="OEE66" s="11"/>
      <c r="OEF66" s="12"/>
      <c r="OEG66" s="12"/>
      <c r="OEH66" s="12"/>
      <c r="OEI66" s="12"/>
      <c r="OEJ66" s="13"/>
      <c r="OEK66" s="13"/>
      <c r="OEL66" s="13"/>
      <c r="OEM66" s="14"/>
      <c r="OEN66" s="15"/>
      <c r="OEO66" s="16"/>
      <c r="OEP66" s="15"/>
      <c r="OEQ66" s="16"/>
      <c r="OER66" s="17"/>
      <c r="OES66" s="17"/>
      <c r="OET66" s="17"/>
      <c r="OEU66" s="18"/>
      <c r="OEV66" s="10"/>
      <c r="OEW66" s="11"/>
      <c r="OEX66" s="11"/>
      <c r="OEY66" s="11"/>
      <c r="OEZ66" s="11"/>
      <c r="OFA66" s="12"/>
      <c r="OFB66" s="12"/>
      <c r="OFC66" s="12"/>
      <c r="OFD66" s="12"/>
      <c r="OFE66" s="13"/>
      <c r="OFF66" s="13"/>
      <c r="OFG66" s="13"/>
      <c r="OFH66" s="14"/>
      <c r="OFI66" s="15"/>
      <c r="OFJ66" s="16"/>
      <c r="OFK66" s="15"/>
      <c r="OFL66" s="16"/>
      <c r="OFM66" s="17"/>
      <c r="OFN66" s="17"/>
      <c r="OFO66" s="17"/>
      <c r="OFP66" s="18"/>
      <c r="OFQ66" s="10"/>
      <c r="OFR66" s="11"/>
      <c r="OFS66" s="11"/>
      <c r="OFT66" s="11"/>
      <c r="OFU66" s="11"/>
      <c r="OFV66" s="12"/>
      <c r="OFW66" s="12"/>
      <c r="OFX66" s="12"/>
      <c r="OFY66" s="12"/>
      <c r="OFZ66" s="13"/>
      <c r="OGA66" s="13"/>
      <c r="OGB66" s="13"/>
      <c r="OGC66" s="14"/>
      <c r="OGD66" s="15"/>
      <c r="OGE66" s="16"/>
      <c r="OGF66" s="15"/>
      <c r="OGG66" s="16"/>
      <c r="OGH66" s="17"/>
      <c r="OGI66" s="17"/>
      <c r="OGJ66" s="17"/>
      <c r="OGK66" s="18"/>
      <c r="OGL66" s="10"/>
      <c r="OGM66" s="11"/>
      <c r="OGN66" s="11"/>
      <c r="OGO66" s="11"/>
      <c r="OGP66" s="11"/>
      <c r="OGQ66" s="12"/>
      <c r="OGR66" s="12"/>
      <c r="OGS66" s="12"/>
      <c r="OGT66" s="12"/>
      <c r="OGU66" s="13"/>
      <c r="OGV66" s="13"/>
      <c r="OGW66" s="13"/>
      <c r="OGX66" s="14"/>
      <c r="OGY66" s="15"/>
      <c r="OGZ66" s="16"/>
      <c r="OHA66" s="15"/>
      <c r="OHB66" s="16"/>
      <c r="OHC66" s="17"/>
      <c r="OHD66" s="17"/>
      <c r="OHE66" s="17"/>
      <c r="OHF66" s="18"/>
      <c r="OHG66" s="10"/>
      <c r="OHH66" s="11"/>
      <c r="OHI66" s="11"/>
      <c r="OHJ66" s="11"/>
      <c r="OHK66" s="11"/>
      <c r="OHL66" s="12"/>
      <c r="OHM66" s="12"/>
      <c r="OHN66" s="12"/>
      <c r="OHO66" s="12"/>
      <c r="OHP66" s="13"/>
      <c r="OHQ66" s="13"/>
      <c r="OHR66" s="13"/>
      <c r="OHS66" s="14"/>
      <c r="OHT66" s="15"/>
      <c r="OHU66" s="16"/>
      <c r="OHV66" s="15"/>
      <c r="OHW66" s="16"/>
      <c r="OHX66" s="17"/>
      <c r="OHY66" s="17"/>
      <c r="OHZ66" s="17"/>
      <c r="OIA66" s="18"/>
      <c r="OIB66" s="10"/>
      <c r="OIC66" s="11"/>
      <c r="OID66" s="11"/>
      <c r="OIE66" s="11"/>
      <c r="OIF66" s="11"/>
      <c r="OIG66" s="12"/>
      <c r="OIH66" s="12"/>
      <c r="OII66" s="12"/>
      <c r="OIJ66" s="12"/>
      <c r="OIK66" s="13"/>
      <c r="OIL66" s="13"/>
      <c r="OIM66" s="13"/>
      <c r="OIN66" s="14"/>
      <c r="OIO66" s="15"/>
      <c r="OIP66" s="16"/>
      <c r="OIQ66" s="15"/>
      <c r="OIR66" s="16"/>
      <c r="OIS66" s="17"/>
      <c r="OIT66" s="17"/>
      <c r="OIU66" s="17"/>
      <c r="OIV66" s="18"/>
      <c r="OIW66" s="10"/>
      <c r="OIX66" s="11"/>
      <c r="OIY66" s="11"/>
      <c r="OIZ66" s="11"/>
      <c r="OJA66" s="11"/>
      <c r="OJB66" s="12"/>
      <c r="OJC66" s="12"/>
      <c r="OJD66" s="12"/>
      <c r="OJE66" s="12"/>
      <c r="OJF66" s="13"/>
      <c r="OJG66" s="13"/>
      <c r="OJH66" s="13"/>
      <c r="OJI66" s="14"/>
      <c r="OJJ66" s="15"/>
      <c r="OJK66" s="16"/>
      <c r="OJL66" s="15"/>
      <c r="OJM66" s="16"/>
      <c r="OJN66" s="17"/>
      <c r="OJO66" s="17"/>
      <c r="OJP66" s="17"/>
      <c r="OJQ66" s="18"/>
      <c r="OJR66" s="10"/>
      <c r="OJS66" s="11"/>
      <c r="OJT66" s="11"/>
      <c r="OJU66" s="11"/>
      <c r="OJV66" s="11"/>
      <c r="OJW66" s="12"/>
      <c r="OJX66" s="12"/>
      <c r="OJY66" s="12"/>
      <c r="OJZ66" s="12"/>
      <c r="OKA66" s="13"/>
      <c r="OKB66" s="13"/>
      <c r="OKC66" s="13"/>
      <c r="OKD66" s="14"/>
      <c r="OKE66" s="15"/>
      <c r="OKF66" s="16"/>
      <c r="OKG66" s="15"/>
      <c r="OKH66" s="16"/>
      <c r="OKI66" s="17"/>
      <c r="OKJ66" s="17"/>
      <c r="OKK66" s="17"/>
      <c r="OKL66" s="18"/>
      <c r="OKM66" s="10"/>
      <c r="OKN66" s="11"/>
      <c r="OKO66" s="11"/>
      <c r="OKP66" s="11"/>
      <c r="OKQ66" s="11"/>
      <c r="OKR66" s="12"/>
      <c r="OKS66" s="12"/>
      <c r="OKT66" s="12"/>
      <c r="OKU66" s="12"/>
      <c r="OKV66" s="13"/>
      <c r="OKW66" s="13"/>
      <c r="OKX66" s="13"/>
      <c r="OKY66" s="14"/>
      <c r="OKZ66" s="15"/>
      <c r="OLA66" s="16"/>
      <c r="OLB66" s="15"/>
      <c r="OLC66" s="16"/>
      <c r="OLD66" s="17"/>
      <c r="OLE66" s="17"/>
      <c r="OLF66" s="17"/>
      <c r="OLG66" s="18"/>
      <c r="OLH66" s="10"/>
      <c r="OLI66" s="11"/>
      <c r="OLJ66" s="11"/>
      <c r="OLK66" s="11"/>
      <c r="OLL66" s="11"/>
      <c r="OLM66" s="12"/>
      <c r="OLN66" s="12"/>
      <c r="OLO66" s="12"/>
      <c r="OLP66" s="12"/>
      <c r="OLQ66" s="13"/>
      <c r="OLR66" s="13"/>
      <c r="OLS66" s="13"/>
      <c r="OLT66" s="14"/>
      <c r="OLU66" s="15"/>
      <c r="OLV66" s="16"/>
      <c r="OLW66" s="15"/>
      <c r="OLX66" s="16"/>
      <c r="OLY66" s="17"/>
      <c r="OLZ66" s="17"/>
      <c r="OMA66" s="17"/>
      <c r="OMB66" s="18"/>
      <c r="OMC66" s="10"/>
      <c r="OMD66" s="11"/>
      <c r="OME66" s="11"/>
      <c r="OMF66" s="11"/>
      <c r="OMG66" s="11"/>
      <c r="OMH66" s="12"/>
      <c r="OMI66" s="12"/>
      <c r="OMJ66" s="12"/>
      <c r="OMK66" s="12"/>
      <c r="OML66" s="13"/>
      <c r="OMM66" s="13"/>
      <c r="OMN66" s="13"/>
      <c r="OMO66" s="14"/>
      <c r="OMP66" s="15"/>
      <c r="OMQ66" s="16"/>
      <c r="OMR66" s="15"/>
      <c r="OMS66" s="16"/>
      <c r="OMT66" s="17"/>
      <c r="OMU66" s="17"/>
      <c r="OMV66" s="17"/>
      <c r="OMW66" s="18"/>
      <c r="OMX66" s="10"/>
      <c r="OMY66" s="11"/>
      <c r="OMZ66" s="11"/>
      <c r="ONA66" s="11"/>
      <c r="ONB66" s="11"/>
      <c r="ONC66" s="12"/>
      <c r="OND66" s="12"/>
      <c r="ONE66" s="12"/>
      <c r="ONF66" s="12"/>
      <c r="ONG66" s="13"/>
      <c r="ONH66" s="13"/>
      <c r="ONI66" s="13"/>
      <c r="ONJ66" s="14"/>
      <c r="ONK66" s="15"/>
      <c r="ONL66" s="16"/>
      <c r="ONM66" s="15"/>
      <c r="ONN66" s="16"/>
      <c r="ONO66" s="17"/>
      <c r="ONP66" s="17"/>
      <c r="ONQ66" s="17"/>
      <c r="ONR66" s="18"/>
      <c r="ONS66" s="10"/>
      <c r="ONT66" s="11"/>
      <c r="ONU66" s="11"/>
      <c r="ONV66" s="11"/>
      <c r="ONW66" s="11"/>
      <c r="ONX66" s="12"/>
      <c r="ONY66" s="12"/>
      <c r="ONZ66" s="12"/>
      <c r="OOA66" s="12"/>
      <c r="OOB66" s="13"/>
      <c r="OOC66" s="13"/>
      <c r="OOD66" s="13"/>
      <c r="OOE66" s="14"/>
      <c r="OOF66" s="15"/>
      <c r="OOG66" s="16"/>
      <c r="OOH66" s="15"/>
      <c r="OOI66" s="16"/>
      <c r="OOJ66" s="17"/>
      <c r="OOK66" s="17"/>
      <c r="OOL66" s="17"/>
      <c r="OOM66" s="18"/>
      <c r="OON66" s="10"/>
      <c r="OOO66" s="11"/>
      <c r="OOP66" s="11"/>
      <c r="OOQ66" s="11"/>
      <c r="OOR66" s="11"/>
      <c r="OOS66" s="12"/>
      <c r="OOT66" s="12"/>
      <c r="OOU66" s="12"/>
      <c r="OOV66" s="12"/>
      <c r="OOW66" s="13"/>
      <c r="OOX66" s="13"/>
      <c r="OOY66" s="13"/>
      <c r="OOZ66" s="14"/>
      <c r="OPA66" s="15"/>
      <c r="OPB66" s="16"/>
      <c r="OPC66" s="15"/>
      <c r="OPD66" s="16"/>
      <c r="OPE66" s="17"/>
      <c r="OPF66" s="17"/>
      <c r="OPG66" s="17"/>
      <c r="OPH66" s="18"/>
      <c r="OPI66" s="10"/>
      <c r="OPJ66" s="11"/>
      <c r="OPK66" s="11"/>
      <c r="OPL66" s="11"/>
      <c r="OPM66" s="11"/>
      <c r="OPN66" s="12"/>
      <c r="OPO66" s="12"/>
      <c r="OPP66" s="12"/>
      <c r="OPQ66" s="12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 s="10"/>
      <c r="ORU66" s="11"/>
      <c r="ORV66" s="11"/>
      <c r="ORW66" s="11"/>
      <c r="ORX66" s="11"/>
      <c r="ORY66" s="12"/>
      <c r="ORZ66" s="12"/>
      <c r="OSA66" s="12"/>
      <c r="OSB66" s="12"/>
      <c r="OSC66" s="13"/>
      <c r="OSD66" s="13"/>
      <c r="OSE66" s="13"/>
      <c r="OSF66" s="14"/>
      <c r="OSG66" s="15"/>
      <c r="OSH66" s="16"/>
      <c r="OSI66" s="15"/>
      <c r="OSJ66" s="16"/>
      <c r="OSK66" s="17"/>
      <c r="OSL66" s="17"/>
      <c r="OSM66" s="17"/>
      <c r="OSN66" s="18"/>
      <c r="OSO66" s="10"/>
      <c r="OSP66" s="11"/>
      <c r="OSQ66" s="11"/>
      <c r="OSR66" s="11"/>
      <c r="OSS66" s="11"/>
      <c r="OST66" s="12"/>
      <c r="OSU66" s="12"/>
      <c r="OSV66" s="12"/>
      <c r="OSW66" s="12"/>
      <c r="OSX66" s="13"/>
      <c r="OSY66" s="13"/>
      <c r="OSZ66" s="13"/>
      <c r="OTA66" s="14"/>
      <c r="OTB66" s="15"/>
      <c r="OTC66" s="16"/>
      <c r="OTD66" s="15"/>
      <c r="OTE66" s="16"/>
      <c r="OTF66" s="17"/>
      <c r="OTG66" s="17"/>
      <c r="OTH66" s="17"/>
      <c r="OTI66" s="18"/>
      <c r="OTJ66" s="10"/>
      <c r="OTK66" s="11"/>
      <c r="OTL66" s="11"/>
      <c r="OTM66" s="11"/>
      <c r="OTN66" s="11"/>
      <c r="OTO66" s="12"/>
      <c r="OTP66" s="12"/>
      <c r="OTQ66" s="12"/>
      <c r="OTR66" s="12"/>
      <c r="OTS66" s="13"/>
      <c r="OTT66" s="13"/>
      <c r="OTU66" s="13"/>
      <c r="OTV66" s="14"/>
      <c r="OTW66" s="15"/>
      <c r="OTX66" s="16"/>
      <c r="OTY66" s="15"/>
      <c r="OTZ66" s="16"/>
      <c r="OUA66" s="17"/>
      <c r="OUB66" s="17"/>
      <c r="OUC66" s="17"/>
      <c r="OUD66" s="18"/>
      <c r="OUE66" s="10"/>
      <c r="OUF66" s="11"/>
      <c r="OUG66" s="11"/>
      <c r="OUH66" s="11"/>
      <c r="OUI66" s="11"/>
      <c r="OUJ66" s="12"/>
      <c r="OUK66" s="12"/>
      <c r="OUL66" s="12"/>
      <c r="OUM66" s="12"/>
      <c r="OUN66" s="13"/>
      <c r="OUO66" s="13"/>
      <c r="OUP66" s="13"/>
      <c r="OUQ66" s="14"/>
      <c r="OUR66" s="15"/>
      <c r="OUS66" s="16"/>
      <c r="OUT66" s="15"/>
      <c r="OUU66" s="16"/>
      <c r="OUV66" s="17"/>
      <c r="OUW66" s="17"/>
      <c r="OUX66" s="17"/>
      <c r="OUY66" s="18"/>
      <c r="OUZ66" s="10"/>
      <c r="OVA66" s="11"/>
      <c r="OVB66" s="11"/>
      <c r="OVC66" s="11"/>
      <c r="OVD66" s="11"/>
      <c r="OVE66" s="12"/>
      <c r="OVF66" s="12"/>
      <c r="OVG66" s="12"/>
      <c r="OVH66" s="12"/>
      <c r="OVI66" s="13"/>
      <c r="OVJ66" s="13"/>
      <c r="OVK66" s="13"/>
      <c r="OVL66" s="14"/>
      <c r="OVM66" s="15"/>
      <c r="OVN66" s="16"/>
      <c r="OVO66" s="15"/>
      <c r="OVP66" s="16"/>
      <c r="OVQ66" s="17"/>
      <c r="OVR66" s="17"/>
      <c r="OVS66" s="17"/>
      <c r="OVT66" s="18"/>
      <c r="OVU66" s="10"/>
      <c r="OVV66" s="11"/>
      <c r="OVW66" s="11"/>
      <c r="OVX66" s="11"/>
      <c r="OVY66" s="11"/>
      <c r="OVZ66" s="12"/>
      <c r="OWA66" s="12"/>
      <c r="OWB66" s="12"/>
      <c r="OWC66" s="12"/>
      <c r="OWD66" s="13"/>
      <c r="OWE66" s="13"/>
      <c r="OWF66" s="13"/>
      <c r="OWG66" s="14"/>
      <c r="OWH66" s="15"/>
      <c r="OWI66" s="16"/>
      <c r="OWJ66" s="15"/>
      <c r="OWK66" s="16"/>
      <c r="OWL66" s="17"/>
      <c r="OWM66" s="17"/>
      <c r="OWN66" s="17"/>
      <c r="OWO66" s="18"/>
      <c r="OWP66" s="10"/>
      <c r="OWQ66" s="11"/>
      <c r="OWR66" s="11"/>
      <c r="OWS66" s="11"/>
      <c r="OWT66" s="11"/>
      <c r="OWU66" s="12"/>
      <c r="OWV66" s="12"/>
      <c r="OWW66" s="12"/>
      <c r="OWX66" s="12"/>
      <c r="OWY66" s="13"/>
      <c r="OWZ66" s="13"/>
      <c r="OXA66" s="13"/>
      <c r="OXB66" s="14"/>
      <c r="OXC66" s="15"/>
      <c r="OXD66" s="16"/>
      <c r="OXE66" s="15"/>
      <c r="OXF66" s="16"/>
      <c r="OXG66" s="17"/>
      <c r="OXH66" s="17"/>
      <c r="OXI66" s="17"/>
      <c r="OXJ66" s="18"/>
      <c r="OXK66" s="10"/>
      <c r="OXL66" s="11"/>
      <c r="OXM66" s="11"/>
      <c r="OXN66" s="11"/>
      <c r="OXO66" s="11"/>
      <c r="OXP66" s="12"/>
      <c r="OXQ66" s="12"/>
      <c r="OXR66" s="12"/>
      <c r="OXS66" s="12"/>
      <c r="OXT66" s="13"/>
      <c r="OXU66" s="13"/>
      <c r="OXV66" s="13"/>
      <c r="OXW66" s="14"/>
      <c r="OXX66" s="15"/>
      <c r="OXY66" s="16"/>
      <c r="OXZ66" s="15"/>
      <c r="OYA66" s="16"/>
      <c r="OYB66" s="17"/>
      <c r="OYC66" s="17"/>
      <c r="OYD66" s="17"/>
      <c r="OYE66" s="18"/>
      <c r="OYF66" s="10"/>
      <c r="OYG66" s="11"/>
      <c r="OYH66" s="11"/>
      <c r="OYI66" s="11"/>
      <c r="OYJ66" s="11"/>
      <c r="OYK66" s="12"/>
      <c r="OYL66" s="12"/>
      <c r="OYM66" s="12"/>
      <c r="OYN66" s="12"/>
      <c r="OYO66" s="13"/>
      <c r="OYP66" s="13"/>
      <c r="OYQ66" s="13"/>
      <c r="OYR66" s="14"/>
      <c r="OYS66" s="15"/>
      <c r="OYT66" s="16"/>
      <c r="OYU66" s="15"/>
      <c r="OYV66" s="16"/>
      <c r="OYW66" s="17"/>
      <c r="OYX66" s="17"/>
      <c r="OYY66" s="17"/>
      <c r="OYZ66" s="18"/>
      <c r="OZA66" s="10"/>
      <c r="OZB66" s="11"/>
      <c r="OZC66" s="11"/>
      <c r="OZD66" s="11"/>
      <c r="OZE66" s="11"/>
      <c r="OZF66" s="12"/>
      <c r="OZG66" s="12"/>
      <c r="OZH66" s="12"/>
      <c r="OZI66" s="12"/>
      <c r="OZJ66" s="13"/>
      <c r="OZK66" s="13"/>
      <c r="OZL66" s="13"/>
      <c r="OZM66" s="14"/>
      <c r="OZN66" s="15"/>
      <c r="OZO66" s="16"/>
      <c r="OZP66" s="15"/>
      <c r="OZQ66" s="16"/>
      <c r="OZR66" s="17"/>
      <c r="OZS66" s="17"/>
      <c r="OZT66" s="17"/>
      <c r="OZU66" s="18"/>
      <c r="OZV66" s="10"/>
      <c r="OZW66" s="11"/>
      <c r="OZX66" s="11"/>
      <c r="OZY66" s="11"/>
      <c r="OZZ66" s="11"/>
      <c r="PAA66" s="12"/>
      <c r="PAB66" s="12"/>
      <c r="PAC66" s="12"/>
      <c r="PAD66" s="12"/>
      <c r="PAE66" s="13"/>
      <c r="PAF66" s="13"/>
      <c r="PAG66" s="13"/>
      <c r="PAH66" s="14"/>
      <c r="PAI66" s="15"/>
      <c r="PAJ66" s="16"/>
      <c r="PAK66" s="15"/>
      <c r="PAL66" s="16"/>
      <c r="PAM66" s="17"/>
      <c r="PAN66" s="17"/>
      <c r="PAO66" s="17"/>
      <c r="PAP66" s="18"/>
      <c r="PAQ66" s="10"/>
      <c r="PAR66" s="11"/>
      <c r="PAS66" s="11"/>
      <c r="PAT66" s="11"/>
      <c r="PAU66" s="11"/>
      <c r="PAV66" s="12"/>
      <c r="PAW66" s="12"/>
      <c r="PAX66" s="12"/>
      <c r="PAY66" s="12"/>
      <c r="PAZ66" s="13"/>
      <c r="PBA66" s="13"/>
      <c r="PBB66" s="13"/>
      <c r="PBC66" s="14"/>
      <c r="PBD66" s="15"/>
      <c r="PBE66" s="16"/>
      <c r="PBF66" s="15"/>
      <c r="PBG66" s="16"/>
      <c r="PBH66" s="17"/>
      <c r="PBI66" s="17"/>
      <c r="PBJ66" s="17"/>
      <c r="PBK66" s="18"/>
      <c r="PBL66" s="10"/>
      <c r="PBM66" s="11"/>
      <c r="PBN66" s="11"/>
      <c r="PBO66" s="11"/>
      <c r="PBP66" s="11"/>
      <c r="PBQ66" s="12"/>
      <c r="PBR66" s="12"/>
      <c r="PBS66" s="12"/>
      <c r="PBT66" s="12"/>
      <c r="PBU66" s="13"/>
      <c r="PBV66" s="13"/>
      <c r="PBW66" s="13"/>
      <c r="PBX66" s="14"/>
      <c r="PBY66" s="15"/>
      <c r="PBZ66" s="16"/>
      <c r="PCA66" s="15"/>
      <c r="PCB66" s="16"/>
      <c r="PCC66" s="17"/>
      <c r="PCD66" s="17"/>
      <c r="PCE66" s="17"/>
      <c r="PCF66" s="18"/>
      <c r="PCG66" s="10"/>
      <c r="PCH66" s="11"/>
      <c r="PCI66" s="11"/>
      <c r="PCJ66" s="11"/>
      <c r="PCK66" s="11"/>
      <c r="PCL66" s="12"/>
      <c r="PCM66" s="12"/>
      <c r="PCN66" s="12"/>
      <c r="PCO66" s="12"/>
      <c r="PCP66" s="13"/>
      <c r="PCQ66" s="13"/>
      <c r="PCR66" s="13"/>
      <c r="PCS66" s="14"/>
      <c r="PCT66" s="15"/>
      <c r="PCU66" s="16"/>
      <c r="PCV66" s="15"/>
      <c r="PCW66" s="16"/>
      <c r="PCX66" s="17"/>
      <c r="PCY66" s="17"/>
      <c r="PCZ66" s="17"/>
      <c r="PDA66" s="18"/>
      <c r="PDB66" s="10"/>
      <c r="PDC66" s="11"/>
      <c r="PDD66" s="11"/>
      <c r="PDE66" s="11"/>
      <c r="PDF66" s="11"/>
      <c r="PDG66" s="12"/>
      <c r="PDH66" s="12"/>
      <c r="PDI66" s="12"/>
      <c r="PDJ66" s="12"/>
      <c r="PDK66" s="13"/>
      <c r="PDL66" s="13"/>
      <c r="PDM66" s="13"/>
      <c r="PDN66" s="14"/>
      <c r="PDO66" s="15"/>
      <c r="PDP66" s="16"/>
      <c r="PDQ66" s="15"/>
      <c r="PDR66" s="16"/>
      <c r="PDS66" s="17"/>
      <c r="PDT66" s="17"/>
      <c r="PDU66" s="17"/>
      <c r="PDV66" s="18"/>
      <c r="PDW66" s="10"/>
      <c r="PDX66" s="11"/>
      <c r="PDY66" s="11"/>
      <c r="PDZ66" s="11"/>
      <c r="PEA66" s="11"/>
      <c r="PEB66" s="12"/>
      <c r="PEC66" s="12"/>
      <c r="PED66" s="12"/>
      <c r="PEE66" s="12"/>
      <c r="PEF66" s="13"/>
      <c r="PEG66" s="13"/>
      <c r="PEH66" s="13"/>
      <c r="PEI66" s="14"/>
      <c r="PEJ66" s="15"/>
      <c r="PEK66" s="16"/>
      <c r="PEL66" s="15"/>
      <c r="PEM66" s="16"/>
      <c r="PEN66" s="17"/>
      <c r="PEO66" s="17"/>
      <c r="PEP66" s="17"/>
      <c r="PEQ66" s="18"/>
      <c r="PER66" s="10"/>
      <c r="PES66" s="11"/>
      <c r="PET66" s="11"/>
      <c r="PEU66" s="11"/>
      <c r="PEV66" s="11"/>
      <c r="PEW66" s="12"/>
      <c r="PEX66" s="12"/>
      <c r="PEY66" s="12"/>
      <c r="PEZ66" s="12"/>
      <c r="PFA66" s="13"/>
      <c r="PFB66" s="13"/>
      <c r="PFC66" s="13"/>
      <c r="PFD66" s="14"/>
      <c r="PFE66" s="15"/>
      <c r="PFF66" s="16"/>
      <c r="PFG66" s="15"/>
      <c r="PFH66" s="16"/>
      <c r="PFI66" s="17"/>
      <c r="PFJ66" s="17"/>
      <c r="PFK66" s="17"/>
      <c r="PFL66" s="18"/>
      <c r="PFM66" s="10"/>
      <c r="PFN66" s="11"/>
      <c r="PFO66" s="11"/>
      <c r="PFP66" s="11"/>
      <c r="PFQ66" s="11"/>
      <c r="PFR66" s="12"/>
      <c r="PFS66" s="12"/>
      <c r="PFT66" s="12"/>
      <c r="PFU66" s="12"/>
      <c r="PFV66" s="13"/>
      <c r="PFW66" s="13"/>
      <c r="PFX66" s="13"/>
      <c r="PFY66" s="14"/>
      <c r="PFZ66" s="15"/>
      <c r="PGA66" s="16"/>
      <c r="PGB66" s="15"/>
      <c r="PGC66" s="16"/>
      <c r="PGD66" s="17"/>
      <c r="PGE66" s="17"/>
      <c r="PGF66" s="17"/>
      <c r="PGG66" s="18"/>
      <c r="PGH66" s="10"/>
      <c r="PGI66" s="11"/>
      <c r="PGJ66" s="11"/>
      <c r="PGK66" s="11"/>
      <c r="PGL66" s="11"/>
      <c r="PGM66" s="12"/>
      <c r="PGN66" s="12"/>
      <c r="PGO66" s="12"/>
      <c r="PGP66" s="12"/>
      <c r="PGQ66" s="13"/>
      <c r="PGR66" s="13"/>
      <c r="PGS66" s="13"/>
      <c r="PGT66" s="14"/>
      <c r="PGU66" s="15"/>
      <c r="PGV66" s="16"/>
      <c r="PGW66" s="15"/>
      <c r="PGX66" s="16"/>
      <c r="PGY66" s="17"/>
      <c r="PGZ66" s="17"/>
      <c r="PHA66" s="17"/>
      <c r="PHB66" s="18"/>
      <c r="PHC66" s="10"/>
      <c r="PHD66" s="11"/>
      <c r="PHE66" s="11"/>
      <c r="PHF66" s="11"/>
      <c r="PHG66" s="11"/>
      <c r="PHH66" s="12"/>
      <c r="PHI66" s="12"/>
      <c r="PHJ66" s="12"/>
      <c r="PHK66" s="12"/>
      <c r="PHL66" s="13"/>
      <c r="PHM66" s="13"/>
      <c r="PHN66" s="13"/>
      <c r="PHO66" s="14"/>
      <c r="PHP66" s="15"/>
      <c r="PHQ66" s="16"/>
      <c r="PHR66" s="15"/>
      <c r="PHS66" s="16"/>
      <c r="PHT66" s="17"/>
      <c r="PHU66" s="17"/>
      <c r="PHV66" s="17"/>
      <c r="PHW66" s="18"/>
      <c r="PHX66" s="10"/>
      <c r="PHY66" s="11"/>
      <c r="PHZ66" s="11"/>
      <c r="PIA66" s="11"/>
      <c r="PIB66" s="11"/>
      <c r="PIC66" s="12"/>
      <c r="PID66" s="12"/>
      <c r="PIE66" s="12"/>
      <c r="PIF66" s="12"/>
      <c r="PIG66" s="13"/>
      <c r="PIH66" s="13"/>
      <c r="PII66" s="13"/>
      <c r="PIJ66" s="14"/>
      <c r="PIK66" s="15"/>
      <c r="PIL66" s="16"/>
      <c r="PIM66" s="15"/>
      <c r="PIN66" s="16"/>
      <c r="PIO66" s="17"/>
      <c r="PIP66" s="17"/>
      <c r="PIQ66" s="17"/>
      <c r="PIR66" s="18"/>
      <c r="PIS66" s="10"/>
      <c r="PIT66" s="11"/>
      <c r="PIU66" s="11"/>
      <c r="PIV66" s="11"/>
      <c r="PIW66" s="11"/>
      <c r="PIX66" s="12"/>
      <c r="PIY66" s="12"/>
      <c r="PIZ66" s="12"/>
      <c r="PJA66" s="12"/>
      <c r="PJB66" s="13"/>
      <c r="PJC66" s="13"/>
      <c r="PJD66" s="13"/>
      <c r="PJE66" s="14"/>
      <c r="PJF66" s="15"/>
      <c r="PJG66" s="16"/>
      <c r="PJH66" s="15"/>
      <c r="PJI66" s="16"/>
      <c r="PJJ66" s="17"/>
      <c r="PJK66" s="17"/>
      <c r="PJL66" s="17"/>
      <c r="PJM66" s="18"/>
      <c r="PJN66" s="10"/>
      <c r="PJO66" s="11"/>
      <c r="PJP66" s="11"/>
      <c r="PJQ66" s="11"/>
      <c r="PJR66" s="11"/>
      <c r="PJS66" s="12"/>
      <c r="PJT66" s="12"/>
      <c r="PJU66" s="12"/>
      <c r="PJV66" s="12"/>
      <c r="PJW66" s="13"/>
      <c r="PJX66" s="13"/>
      <c r="PJY66" s="13"/>
      <c r="PJZ66" s="14"/>
      <c r="PKA66" s="15"/>
      <c r="PKB66" s="16"/>
      <c r="PKC66" s="15"/>
      <c r="PKD66" s="16"/>
      <c r="PKE66" s="17"/>
      <c r="PKF66" s="17"/>
      <c r="PKG66" s="17"/>
      <c r="PKH66" s="18"/>
      <c r="PKI66" s="10"/>
      <c r="PKJ66" s="11"/>
      <c r="PKK66" s="11"/>
      <c r="PKL66" s="11"/>
      <c r="PKM66" s="11"/>
      <c r="PKN66" s="12"/>
      <c r="PKO66" s="12"/>
      <c r="PKP66" s="12"/>
      <c r="PKQ66" s="12"/>
      <c r="PKR66" s="13"/>
      <c r="PKS66" s="13"/>
      <c r="PKT66" s="13"/>
      <c r="PKU66" s="14"/>
      <c r="PKV66" s="15"/>
      <c r="PKW66" s="16"/>
      <c r="PKX66" s="15"/>
      <c r="PKY66" s="16"/>
      <c r="PKZ66" s="17"/>
      <c r="PLA66" s="17"/>
      <c r="PLB66" s="17"/>
      <c r="PLC66" s="18"/>
      <c r="PLD66" s="10"/>
      <c r="PLE66" s="11"/>
      <c r="PLF66" s="11"/>
      <c r="PLG66" s="11"/>
      <c r="PLH66" s="11"/>
      <c r="PLI66" s="12"/>
      <c r="PLJ66" s="12"/>
      <c r="PLK66" s="12"/>
      <c r="PLL66" s="12"/>
      <c r="PLM66" s="13"/>
      <c r="PLN66" s="13"/>
      <c r="PLO66" s="13"/>
      <c r="PLP66" s="14"/>
      <c r="PLQ66" s="15"/>
      <c r="PLR66" s="16"/>
      <c r="PLS66" s="15"/>
      <c r="PLT66" s="16"/>
      <c r="PLU66" s="17"/>
      <c r="PLV66" s="17"/>
      <c r="PLW66" s="17"/>
      <c r="PLX66" s="18"/>
      <c r="PLY66" s="10"/>
      <c r="PLZ66" s="11"/>
      <c r="PMA66" s="11"/>
      <c r="PMB66" s="11"/>
      <c r="PMC66" s="11"/>
      <c r="PMD66" s="12"/>
      <c r="PME66" s="12"/>
      <c r="PMF66" s="12"/>
      <c r="PMG66" s="12"/>
      <c r="PMH66" s="13"/>
      <c r="PMI66" s="13"/>
      <c r="PMJ66" s="13"/>
      <c r="PMK66" s="14"/>
      <c r="PML66" s="15"/>
      <c r="PMM66" s="16"/>
      <c r="PMN66" s="15"/>
      <c r="PMO66" s="16"/>
      <c r="PMP66" s="17"/>
      <c r="PMQ66" s="17"/>
      <c r="PMR66" s="17"/>
      <c r="PMS66" s="18"/>
      <c r="PMT66" s="10"/>
      <c r="PMU66" s="11"/>
      <c r="PMV66" s="11"/>
      <c r="PMW66" s="11"/>
      <c r="PMX66" s="11"/>
      <c r="PMY66" s="12"/>
      <c r="PMZ66" s="12"/>
      <c r="PNA66" s="12"/>
      <c r="PNB66" s="12"/>
      <c r="PNC66" s="13"/>
      <c r="PND66" s="13"/>
      <c r="PNE66" s="13"/>
      <c r="PNF66" s="14"/>
      <c r="PNG66" s="15"/>
      <c r="PNH66" s="16"/>
      <c r="PNI66" s="15"/>
      <c r="PNJ66" s="16"/>
      <c r="PNK66" s="17"/>
      <c r="PNL66" s="17"/>
      <c r="PNM66" s="17"/>
      <c r="PNN66" s="18"/>
      <c r="PNO66" s="10"/>
      <c r="PNP66" s="11"/>
      <c r="PNQ66" s="11"/>
      <c r="PNR66" s="11"/>
      <c r="PNS66" s="11"/>
      <c r="PNT66" s="12"/>
      <c r="PNU66" s="12"/>
      <c r="PNV66" s="12"/>
      <c r="PNW66" s="12"/>
      <c r="PNX66" s="13"/>
      <c r="PNY66" s="13"/>
      <c r="PNZ66" s="13"/>
      <c r="POA66" s="14"/>
      <c r="POB66" s="15"/>
      <c r="POC66" s="16"/>
      <c r="POD66" s="15"/>
      <c r="POE66" s="16"/>
      <c r="POF66" s="17"/>
      <c r="POG66" s="17"/>
      <c r="POH66" s="17"/>
      <c r="POI66" s="18"/>
      <c r="POJ66" s="10"/>
      <c r="POK66" s="11"/>
      <c r="POL66" s="11"/>
      <c r="POM66" s="11"/>
      <c r="PON66" s="11"/>
      <c r="POO66" s="12"/>
      <c r="POP66" s="12"/>
      <c r="POQ66" s="12"/>
      <c r="POR66" s="12"/>
      <c r="POS66" s="13"/>
      <c r="POT66" s="13"/>
      <c r="POU66" s="13"/>
      <c r="POV66" s="14"/>
      <c r="POW66" s="15"/>
      <c r="POX66" s="16"/>
      <c r="POY66" s="15"/>
      <c r="POZ66" s="16"/>
      <c r="PPA66" s="17"/>
      <c r="PPB66" s="17"/>
      <c r="PPC66" s="17"/>
      <c r="PPD66" s="18"/>
      <c r="PPE66" s="10"/>
      <c r="PPF66" s="11"/>
      <c r="PPG66" s="11"/>
      <c r="PPH66" s="11"/>
      <c r="PPI66" s="11"/>
      <c r="PPJ66" s="12"/>
      <c r="PPK66" s="12"/>
      <c r="PPL66" s="12"/>
      <c r="PPM66" s="12"/>
      <c r="PPN66" s="13"/>
      <c r="PPO66" s="13"/>
      <c r="PPP66" s="13"/>
      <c r="PPQ66" s="14"/>
      <c r="PPR66" s="15"/>
      <c r="PPS66" s="16"/>
      <c r="PPT66" s="15"/>
      <c r="PPU66" s="16"/>
      <c r="PPV66" s="17"/>
      <c r="PPW66" s="17"/>
      <c r="PPX66" s="17"/>
      <c r="PPY66" s="18"/>
      <c r="PPZ66" s="10"/>
      <c r="PQA66" s="11"/>
      <c r="PQB66" s="11"/>
      <c r="PQC66" s="11"/>
      <c r="PQD66" s="11"/>
      <c r="PQE66" s="12"/>
      <c r="PQF66" s="12"/>
      <c r="PQG66" s="12"/>
      <c r="PQH66" s="12"/>
      <c r="PQI66" s="13"/>
      <c r="PQJ66" s="13"/>
      <c r="PQK66" s="13"/>
      <c r="PQL66" s="14"/>
      <c r="PQM66" s="15"/>
      <c r="PQN66" s="16"/>
      <c r="PQO66" s="15"/>
      <c r="PQP66" s="16"/>
      <c r="PQQ66" s="17"/>
      <c r="PQR66" s="17"/>
      <c r="PQS66" s="17"/>
      <c r="PQT66" s="18"/>
      <c r="PQU66" s="10"/>
      <c r="PQV66" s="11"/>
      <c r="PQW66" s="11"/>
      <c r="PQX66" s="11"/>
      <c r="PQY66" s="11"/>
      <c r="PQZ66" s="12"/>
      <c r="PRA66" s="12"/>
      <c r="PRB66" s="12"/>
      <c r="PRC66" s="12"/>
      <c r="PRD66" s="13"/>
      <c r="PRE66" s="13"/>
      <c r="PRF66" s="13"/>
      <c r="PRG66" s="14"/>
      <c r="PRH66" s="15"/>
      <c r="PRI66" s="16"/>
      <c r="PRJ66" s="15"/>
      <c r="PRK66" s="16"/>
      <c r="PRL66" s="17"/>
      <c r="PRM66" s="17"/>
      <c r="PRN66" s="17"/>
      <c r="PRO66" s="18"/>
      <c r="PRP66" s="10"/>
      <c r="PRQ66" s="11"/>
      <c r="PRR66" s="11"/>
      <c r="PRS66" s="11"/>
      <c r="PRT66" s="11"/>
      <c r="PRU66" s="12"/>
      <c r="PRV66" s="12"/>
      <c r="PRW66" s="12"/>
      <c r="PRX66" s="12"/>
      <c r="PRY66" s="13"/>
      <c r="PRZ66" s="13"/>
      <c r="PSA66" s="13"/>
      <c r="PSB66" s="14"/>
      <c r="PSC66" s="15"/>
      <c r="PSD66" s="16"/>
      <c r="PSE66" s="15"/>
      <c r="PSF66" s="16"/>
      <c r="PSG66" s="17"/>
      <c r="PSH66" s="17"/>
      <c r="PSI66" s="17"/>
      <c r="PSJ66" s="18"/>
      <c r="PSK66" s="10"/>
      <c r="PSL66" s="11"/>
      <c r="PSM66" s="11"/>
      <c r="PSN66" s="11"/>
      <c r="PSO66" s="11"/>
      <c r="PSP66" s="12"/>
      <c r="PSQ66" s="12"/>
      <c r="PSR66" s="12"/>
      <c r="PSS66" s="12"/>
      <c r="PST66" s="13"/>
      <c r="PSU66" s="13"/>
      <c r="PSV66" s="13"/>
      <c r="PSW66" s="14"/>
      <c r="PSX66" s="15"/>
      <c r="PSY66" s="16"/>
      <c r="PSZ66" s="15"/>
      <c r="PTA66" s="16"/>
      <c r="PTB66" s="17"/>
      <c r="PTC66" s="17"/>
      <c r="PTD66" s="17"/>
      <c r="PTE66" s="18"/>
      <c r="PTF66" s="10"/>
      <c r="PTG66" s="11"/>
      <c r="PTH66" s="11"/>
      <c r="PTI66" s="11"/>
      <c r="PTJ66" s="11"/>
      <c r="PTK66" s="12"/>
      <c r="PTL66" s="12"/>
      <c r="PTM66" s="12"/>
      <c r="PTN66" s="12"/>
      <c r="PTO66" s="13"/>
      <c r="PTP66" s="13"/>
      <c r="PTQ66" s="13"/>
      <c r="PTR66" s="14"/>
      <c r="PTS66" s="15"/>
      <c r="PTT66" s="16"/>
      <c r="PTU66" s="15"/>
      <c r="PTV66" s="16"/>
      <c r="PTW66" s="17"/>
      <c r="PTX66" s="17"/>
      <c r="PTY66" s="17"/>
      <c r="PTZ66" s="18"/>
      <c r="PUA66" s="10"/>
      <c r="PUB66" s="11"/>
      <c r="PUC66" s="11"/>
      <c r="PUD66" s="11"/>
      <c r="PUE66" s="11"/>
      <c r="PUF66" s="12"/>
      <c r="PUG66" s="12"/>
      <c r="PUH66" s="12"/>
      <c r="PUI66" s="12"/>
      <c r="PUJ66" s="13"/>
      <c r="PUK66" s="13"/>
      <c r="PUL66" s="13"/>
      <c r="PUM66" s="14"/>
      <c r="PUN66" s="15"/>
      <c r="PUO66" s="16"/>
      <c r="PUP66" s="15"/>
      <c r="PUQ66" s="16"/>
      <c r="PUR66" s="17"/>
      <c r="PUS66" s="17"/>
      <c r="PUT66" s="17"/>
      <c r="PUU66" s="18"/>
      <c r="PUV66" s="10"/>
      <c r="PUW66" s="11"/>
      <c r="PUX66" s="11"/>
      <c r="PUY66" s="11"/>
      <c r="PUZ66" s="11"/>
      <c r="PVA66" s="12"/>
      <c r="PVB66" s="12"/>
      <c r="PVC66" s="12"/>
      <c r="PVD66" s="12"/>
      <c r="PVE66" s="13"/>
      <c r="PVF66" s="13"/>
      <c r="PVG66" s="13"/>
      <c r="PVH66" s="14"/>
      <c r="PVI66" s="15"/>
      <c r="PVJ66" s="16"/>
      <c r="PVK66" s="15"/>
      <c r="PVL66" s="16"/>
      <c r="PVM66" s="17"/>
      <c r="PVN66" s="17"/>
      <c r="PVO66" s="17"/>
      <c r="PVP66" s="18"/>
      <c r="PVQ66" s="10"/>
      <c r="PVR66" s="11"/>
      <c r="PVS66" s="11"/>
      <c r="PVT66" s="11"/>
      <c r="PVU66" s="11"/>
      <c r="PVV66" s="12"/>
      <c r="PVW66" s="12"/>
      <c r="PVX66" s="12"/>
      <c r="PVY66" s="12"/>
      <c r="PVZ66" s="13"/>
      <c r="PWA66" s="13"/>
      <c r="PWB66" s="13"/>
      <c r="PWC66" s="14"/>
      <c r="PWD66" s="15"/>
      <c r="PWE66" s="16"/>
      <c r="PWF66" s="15"/>
      <c r="PWG66" s="16"/>
      <c r="PWH66" s="17"/>
      <c r="PWI66" s="17"/>
      <c r="PWJ66" s="17"/>
      <c r="PWK66" s="18"/>
      <c r="PWL66" s="10"/>
      <c r="PWM66" s="11"/>
      <c r="PWN66" s="11"/>
      <c r="PWO66" s="11"/>
      <c r="PWP66" s="11"/>
      <c r="PWQ66" s="12"/>
      <c r="PWR66" s="12"/>
      <c r="PWS66" s="12"/>
      <c r="PWT66" s="12"/>
      <c r="PWU66" s="13"/>
      <c r="PWV66" s="13"/>
      <c r="PWW66" s="13"/>
      <c r="PWX66" s="14"/>
      <c r="PWY66" s="15"/>
      <c r="PWZ66" s="16"/>
      <c r="PXA66" s="15"/>
      <c r="PXB66" s="16"/>
      <c r="PXC66" s="17"/>
      <c r="PXD66" s="17"/>
      <c r="PXE66" s="17"/>
      <c r="PXF66" s="18"/>
      <c r="PXG66" s="10"/>
      <c r="PXH66" s="11"/>
      <c r="PXI66" s="11"/>
      <c r="PXJ66" s="11"/>
      <c r="PXK66" s="11"/>
      <c r="PXL66" s="12"/>
      <c r="PXM66" s="12"/>
      <c r="PXN66" s="12"/>
      <c r="PXO66" s="12"/>
      <c r="PXP66" s="13"/>
      <c r="PXQ66" s="13"/>
      <c r="PXR66" s="13"/>
      <c r="PXS66" s="14"/>
      <c r="PXT66" s="15"/>
      <c r="PXU66" s="16"/>
      <c r="PXV66" s="15"/>
      <c r="PXW66" s="16"/>
      <c r="PXX66" s="17"/>
      <c r="PXY66" s="17"/>
      <c r="PXZ66" s="17"/>
      <c r="PYA66" s="18"/>
      <c r="PYB66" s="10"/>
      <c r="PYC66" s="11"/>
      <c r="PYD66" s="11"/>
      <c r="PYE66" s="11"/>
      <c r="PYF66" s="11"/>
      <c r="PYG66" s="12"/>
      <c r="PYH66" s="12"/>
      <c r="PYI66" s="12"/>
      <c r="PYJ66" s="12"/>
      <c r="PYK66" s="13"/>
      <c r="PYL66" s="13"/>
      <c r="PYM66" s="13"/>
      <c r="PYN66" s="14"/>
      <c r="PYO66" s="15"/>
      <c r="PYP66" s="16"/>
      <c r="PYQ66" s="15"/>
      <c r="PYR66" s="16"/>
      <c r="PYS66" s="17"/>
      <c r="PYT66" s="17"/>
      <c r="PYU66" s="17"/>
      <c r="PYV66" s="18"/>
      <c r="PYW66" s="10"/>
      <c r="PYX66" s="11"/>
      <c r="PYY66" s="11"/>
      <c r="PYZ66" s="11"/>
      <c r="PZA66" s="11"/>
      <c r="PZB66" s="12"/>
      <c r="PZC66" s="12"/>
      <c r="PZD66" s="12"/>
      <c r="PZE66" s="12"/>
      <c r="PZF66" s="13"/>
      <c r="PZG66" s="13"/>
      <c r="PZH66" s="13"/>
      <c r="PZI66" s="14"/>
      <c r="PZJ66" s="15"/>
      <c r="PZK66" s="16"/>
      <c r="PZL66" s="15"/>
      <c r="PZM66" s="16"/>
      <c r="PZN66" s="17"/>
      <c r="PZO66" s="17"/>
      <c r="PZP66" s="17"/>
      <c r="PZQ66" s="18"/>
      <c r="PZR66" s="10"/>
      <c r="PZS66" s="11"/>
      <c r="PZT66" s="11"/>
      <c r="PZU66" s="11"/>
      <c r="PZV66" s="11"/>
      <c r="PZW66" s="12"/>
      <c r="PZX66" s="12"/>
      <c r="PZY66" s="12"/>
      <c r="PZZ66" s="12"/>
      <c r="QAA66" s="13"/>
      <c r="QAB66" s="13"/>
      <c r="QAC66" s="13"/>
      <c r="QAD66" s="14"/>
      <c r="QAE66" s="15"/>
      <c r="QAF66" s="16"/>
      <c r="QAG66" s="15"/>
      <c r="QAH66" s="16"/>
      <c r="QAI66" s="17"/>
      <c r="QAJ66" s="17"/>
      <c r="QAK66" s="17"/>
      <c r="QAL66" s="18"/>
      <c r="QAM66" s="10"/>
      <c r="QAN66" s="11"/>
      <c r="QAO66" s="11"/>
      <c r="QAP66" s="11"/>
      <c r="QAQ66" s="11"/>
      <c r="QAR66" s="12"/>
      <c r="QAS66" s="12"/>
      <c r="QAT66" s="12"/>
      <c r="QAU66" s="12"/>
      <c r="QAV66" s="13"/>
      <c r="QAW66" s="13"/>
      <c r="QAX66" s="13"/>
      <c r="QAY66" s="14"/>
      <c r="QAZ66" s="15"/>
      <c r="QBA66" s="16"/>
      <c r="QBB66" s="15"/>
      <c r="QBC66" s="16"/>
      <c r="QBD66" s="17"/>
      <c r="QBE66" s="17"/>
      <c r="QBF66" s="17"/>
      <c r="QBG66" s="18"/>
      <c r="QBH66" s="10"/>
      <c r="QBI66" s="11"/>
      <c r="QBJ66" s="11"/>
      <c r="QBK66" s="11"/>
      <c r="QBL66" s="11"/>
      <c r="QBM66" s="12"/>
      <c r="QBN66" s="12"/>
      <c r="QBO66" s="12"/>
      <c r="QBP66" s="12"/>
      <c r="QBQ66" s="13"/>
      <c r="QBR66" s="13"/>
      <c r="QBS66" s="13"/>
      <c r="QBT66" s="14"/>
      <c r="QBU66" s="15"/>
      <c r="QBV66" s="16"/>
      <c r="QBW66" s="15"/>
      <c r="QBX66" s="16"/>
      <c r="QBY66" s="17"/>
      <c r="QBZ66" s="17"/>
      <c r="QCA66" s="17"/>
      <c r="QCB66" s="18"/>
      <c r="QCC66" s="10"/>
      <c r="QCD66" s="11"/>
      <c r="QCE66" s="11"/>
      <c r="QCF66" s="11"/>
      <c r="QCG66" s="11"/>
      <c r="QCH66" s="12"/>
      <c r="QCI66" s="12"/>
      <c r="QCJ66" s="12"/>
      <c r="QCK66" s="12"/>
      <c r="QCL66" s="13"/>
      <c r="QCM66" s="13"/>
      <c r="QCN66" s="13"/>
      <c r="QCO66" s="14"/>
      <c r="QCP66" s="15"/>
      <c r="QCQ66" s="16"/>
      <c r="QCR66" s="15"/>
      <c r="QCS66" s="16"/>
      <c r="QCT66" s="17"/>
      <c r="QCU66" s="17"/>
      <c r="QCV66" s="17"/>
      <c r="QCW66" s="18"/>
      <c r="QCX66" s="10"/>
      <c r="QCY66" s="11"/>
      <c r="QCZ66" s="11"/>
      <c r="QDA66" s="11"/>
      <c r="QDB66" s="11"/>
      <c r="QDC66" s="12"/>
      <c r="QDD66" s="12"/>
      <c r="QDE66" s="12"/>
      <c r="QDF66" s="12"/>
      <c r="QDG66" s="13"/>
      <c r="QDH66" s="13"/>
      <c r="QDI66" s="13"/>
      <c r="QDJ66" s="14"/>
      <c r="QDK66" s="15"/>
      <c r="QDL66" s="16"/>
      <c r="QDM66" s="15"/>
      <c r="QDN66" s="16"/>
      <c r="QDO66" s="17"/>
      <c r="QDP66" s="17"/>
      <c r="QDQ66" s="17"/>
      <c r="QDR66" s="18"/>
      <c r="QDS66" s="10"/>
      <c r="QDT66" s="11"/>
      <c r="QDU66" s="11"/>
      <c r="QDV66" s="11"/>
      <c r="QDW66" s="11"/>
      <c r="QDX66" s="12"/>
      <c r="QDY66" s="12"/>
      <c r="QDZ66" s="12"/>
      <c r="QEA66" s="12"/>
      <c r="QEB66" s="13"/>
      <c r="QEC66" s="13"/>
      <c r="QED66" s="13"/>
      <c r="QEE66" s="14"/>
      <c r="QEF66" s="15"/>
      <c r="QEG66" s="16"/>
      <c r="QEH66" s="15"/>
      <c r="QEI66" s="16"/>
      <c r="QEJ66" s="17"/>
      <c r="QEK66" s="17"/>
      <c r="QEL66" s="17"/>
      <c r="QEM66" s="18"/>
      <c r="QEN66" s="10"/>
      <c r="QEO66" s="11"/>
      <c r="QEP66" s="11"/>
      <c r="QEQ66" s="11"/>
      <c r="QER66" s="11"/>
      <c r="QES66" s="12"/>
      <c r="QET66" s="12"/>
      <c r="QEU66" s="12"/>
      <c r="QEV66" s="12"/>
      <c r="QEW66" s="13"/>
      <c r="QEX66" s="13"/>
      <c r="QEY66" s="13"/>
      <c r="QEZ66" s="14"/>
      <c r="QFA66" s="15"/>
      <c r="QFB66" s="16"/>
      <c r="QFC66" s="15"/>
      <c r="QFD66" s="16"/>
      <c r="QFE66" s="17"/>
      <c r="QFF66" s="17"/>
      <c r="QFG66" s="17"/>
      <c r="QFH66" s="18"/>
      <c r="QFI66" s="10"/>
      <c r="QFJ66" s="11"/>
      <c r="QFK66" s="11"/>
      <c r="QFL66" s="11"/>
      <c r="QFM66" s="11"/>
      <c r="QFN66" s="12"/>
      <c r="QFO66" s="12"/>
      <c r="QFP66" s="12"/>
      <c r="QFQ66" s="12"/>
      <c r="QFR66" s="13"/>
      <c r="QFS66" s="13"/>
      <c r="QFT66" s="13"/>
      <c r="QFU66" s="14"/>
      <c r="QFV66" s="15"/>
      <c r="QFW66" s="16"/>
      <c r="QFX66" s="15"/>
      <c r="QFY66" s="16"/>
      <c r="QFZ66" s="17"/>
      <c r="QGA66" s="17"/>
      <c r="QGB66" s="17"/>
      <c r="QGC66" s="18"/>
      <c r="QGD66" s="10"/>
      <c r="QGE66" s="11"/>
      <c r="QGF66" s="11"/>
      <c r="QGG66" s="11"/>
      <c r="QGH66" s="11"/>
      <c r="QGI66" s="12"/>
      <c r="QGJ66" s="12"/>
      <c r="QGK66" s="12"/>
      <c r="QGL66" s="12"/>
      <c r="QGM66" s="13"/>
      <c r="QGN66" s="13"/>
      <c r="QGO66" s="13"/>
      <c r="QGP66" s="14"/>
      <c r="QGQ66" s="15"/>
      <c r="QGR66" s="16"/>
      <c r="QGS66" s="15"/>
      <c r="QGT66" s="16"/>
      <c r="QGU66" s="17"/>
      <c r="QGV66" s="17"/>
      <c r="QGW66" s="17"/>
      <c r="QGX66" s="18"/>
      <c r="QGY66" s="10"/>
      <c r="QGZ66" s="11"/>
      <c r="QHA66" s="11"/>
      <c r="QHB66" s="11"/>
      <c r="QHC66" s="11"/>
      <c r="QHD66" s="12"/>
      <c r="QHE66" s="12"/>
      <c r="QHF66" s="12"/>
      <c r="QHG66" s="12"/>
      <c r="QHH66" s="13"/>
      <c r="QHI66" s="13"/>
      <c r="QHJ66" s="13"/>
      <c r="QHK66" s="14"/>
      <c r="QHL66" s="15"/>
      <c r="QHM66" s="16"/>
      <c r="QHN66" s="15"/>
      <c r="QHO66" s="16"/>
      <c r="QHP66" s="17"/>
      <c r="QHQ66" s="17"/>
      <c r="QHR66" s="17"/>
      <c r="QHS66" s="18"/>
      <c r="QHT66" s="10"/>
      <c r="QHU66" s="11"/>
      <c r="QHV66" s="11"/>
      <c r="QHW66" s="11"/>
      <c r="QHX66" s="11"/>
      <c r="QHY66" s="12"/>
      <c r="QHZ66" s="12"/>
      <c r="QIA66" s="12"/>
      <c r="QIB66" s="12"/>
      <c r="QIC66" s="13"/>
      <c r="QID66" s="13"/>
      <c r="QIE66" s="13"/>
      <c r="QIF66" s="14"/>
      <c r="QIG66" s="15"/>
      <c r="QIH66" s="16"/>
      <c r="QII66" s="15"/>
      <c r="QIJ66" s="16"/>
      <c r="QIK66" s="17"/>
      <c r="QIL66" s="17"/>
      <c r="QIM66" s="17"/>
      <c r="QIN66" s="18"/>
      <c r="QIO66" s="10"/>
      <c r="QIP66" s="11"/>
      <c r="QIQ66" s="11"/>
      <c r="QIR66" s="11"/>
      <c r="QIS66" s="11"/>
      <c r="QIT66" s="12"/>
      <c r="QIU66" s="12"/>
      <c r="QIV66" s="12"/>
      <c r="QIW66" s="12"/>
      <c r="QIX66" s="13"/>
      <c r="QIY66" s="13"/>
      <c r="QIZ66" s="13"/>
      <c r="QJA66" s="14"/>
      <c r="QJB66" s="15"/>
      <c r="QJC66" s="16"/>
      <c r="QJD66" s="15"/>
      <c r="QJE66" s="16"/>
      <c r="QJF66" s="17"/>
      <c r="QJG66" s="17"/>
      <c r="QJH66" s="17"/>
      <c r="QJI66" s="18"/>
      <c r="QJJ66" s="10"/>
      <c r="QJK66" s="11"/>
      <c r="QJL66" s="11"/>
      <c r="QJM66" s="11"/>
      <c r="QJN66" s="11"/>
      <c r="QJO66" s="12"/>
      <c r="QJP66" s="12"/>
      <c r="QJQ66" s="12"/>
      <c r="QJR66" s="12"/>
      <c r="QJS66" s="13"/>
      <c r="QJT66" s="13"/>
      <c r="QJU66" s="13"/>
      <c r="QJV66" s="14"/>
      <c r="QJW66" s="15"/>
      <c r="QJX66" s="16"/>
      <c r="QJY66" s="15"/>
      <c r="QJZ66" s="16"/>
      <c r="QKA66" s="17"/>
      <c r="QKB66" s="17"/>
      <c r="QKC66" s="17"/>
      <c r="QKD66" s="18"/>
      <c r="QKE66" s="10"/>
      <c r="QKF66" s="11"/>
      <c r="QKG66" s="11"/>
      <c r="QKH66" s="11"/>
      <c r="QKI66" s="11"/>
      <c r="QKJ66" s="12"/>
      <c r="QKK66" s="12"/>
      <c r="QKL66" s="12"/>
      <c r="QKM66" s="12"/>
      <c r="QKN66" s="13"/>
      <c r="QKO66" s="13"/>
      <c r="QKP66" s="13"/>
      <c r="QKQ66" s="14"/>
      <c r="QKR66" s="15"/>
      <c r="QKS66" s="16"/>
      <c r="QKT66" s="15"/>
      <c r="QKU66" s="16"/>
      <c r="QKV66" s="17"/>
      <c r="QKW66" s="17"/>
      <c r="QKX66" s="17"/>
      <c r="QKY66" s="18"/>
      <c r="QKZ66" s="10"/>
      <c r="QLA66" s="11"/>
      <c r="QLB66" s="11"/>
      <c r="QLC66" s="11"/>
      <c r="QLD66" s="11"/>
      <c r="QLE66" s="12"/>
      <c r="QLF66" s="12"/>
      <c r="QLG66" s="12"/>
      <c r="QLH66" s="12"/>
      <c r="QLI66" s="13"/>
      <c r="QLJ66" s="13"/>
      <c r="QLK66" s="13"/>
      <c r="QLL66" s="14"/>
      <c r="QLM66" s="15"/>
      <c r="QLN66" s="16"/>
      <c r="QLO66" s="15"/>
      <c r="QLP66" s="16"/>
      <c r="QLQ66" s="17"/>
      <c r="QLR66" s="17"/>
      <c r="QLS66" s="17"/>
      <c r="QLT66" s="18"/>
      <c r="QLU66" s="10"/>
      <c r="QLV66" s="11"/>
      <c r="QLW66" s="11"/>
      <c r="QLX66" s="11"/>
      <c r="QLY66" s="11"/>
      <c r="QLZ66" s="12"/>
      <c r="QMA66" s="12"/>
      <c r="QMB66" s="12"/>
      <c r="QMC66" s="12"/>
      <c r="QMD66" s="13"/>
      <c r="QME66" s="13"/>
      <c r="QMF66" s="13"/>
      <c r="QMG66" s="14"/>
      <c r="QMH66" s="15"/>
      <c r="QMI66" s="16"/>
      <c r="QMJ66" s="15"/>
      <c r="QMK66" s="16"/>
      <c r="QML66" s="17"/>
      <c r="QMM66" s="17"/>
      <c r="QMN66" s="17"/>
      <c r="QMO66" s="18"/>
      <c r="QMP66" s="10"/>
      <c r="QMQ66" s="11"/>
      <c r="QMR66" s="11"/>
      <c r="QMS66" s="11"/>
      <c r="QMT66" s="11"/>
      <c r="QMU66" s="12"/>
      <c r="QMV66" s="12"/>
      <c r="QMW66" s="12"/>
      <c r="QMX66" s="12"/>
      <c r="QMY66" s="13"/>
      <c r="QMZ66" s="13"/>
      <c r="QNA66" s="13"/>
      <c r="QNB66" s="14"/>
      <c r="QNC66" s="15"/>
      <c r="QND66" s="16"/>
      <c r="QNE66" s="15"/>
      <c r="QNF66" s="16"/>
      <c r="QNG66" s="17"/>
      <c r="QNH66" s="17"/>
      <c r="QNI66" s="17"/>
      <c r="QNJ66" s="18"/>
      <c r="QNK66" s="10"/>
      <c r="QNL66" s="11"/>
      <c r="QNM66" s="11"/>
      <c r="QNN66" s="11"/>
      <c r="QNO66" s="11"/>
      <c r="QNP66" s="12"/>
      <c r="QNQ66" s="12"/>
      <c r="QNR66" s="12"/>
      <c r="QNS66" s="12"/>
      <c r="QNT66" s="13"/>
      <c r="QNU66" s="13"/>
      <c r="QNV66" s="13"/>
      <c r="QNW66" s="14"/>
      <c r="QNX66" s="15"/>
      <c r="QNY66" s="16"/>
      <c r="QNZ66" s="15"/>
      <c r="QOA66" s="16"/>
      <c r="QOB66" s="17"/>
      <c r="QOC66" s="17"/>
      <c r="QOD66" s="17"/>
      <c r="QOE66" s="18"/>
      <c r="QOF66" s="10"/>
      <c r="QOG66" s="11"/>
      <c r="QOH66" s="11"/>
      <c r="QOI66" s="11"/>
      <c r="QOJ66" s="11"/>
      <c r="QOK66" s="12"/>
      <c r="QOL66" s="12"/>
      <c r="QOM66" s="12"/>
      <c r="QON66" s="12"/>
      <c r="QOO66" s="13"/>
      <c r="QOP66" s="13"/>
      <c r="QOQ66" s="13"/>
      <c r="QOR66" s="14"/>
      <c r="QOS66" s="15"/>
      <c r="QOT66" s="16"/>
      <c r="QOU66" s="15"/>
      <c r="QOV66" s="16"/>
      <c r="QOW66" s="17"/>
      <c r="QOX66" s="17"/>
      <c r="QOY66" s="17"/>
      <c r="QOZ66" s="18"/>
      <c r="QPA66" s="10"/>
      <c r="QPB66" s="11"/>
      <c r="QPC66" s="11"/>
      <c r="QPD66" s="11"/>
      <c r="QPE66" s="11"/>
      <c r="QPF66" s="12"/>
      <c r="QPG66" s="12"/>
      <c r="QPH66" s="12"/>
      <c r="QPI66" s="12"/>
      <c r="QPJ66" s="13"/>
      <c r="QPK66" s="13"/>
      <c r="QPL66" s="13"/>
      <c r="QPM66" s="14"/>
      <c r="QPN66" s="15"/>
      <c r="QPO66" s="16"/>
      <c r="QPP66" s="15"/>
      <c r="QPQ66" s="16"/>
      <c r="QPR66" s="17"/>
      <c r="QPS66" s="17"/>
      <c r="QPT66" s="17"/>
      <c r="QPU66" s="18"/>
      <c r="QPV66" s="10"/>
      <c r="QPW66" s="11"/>
      <c r="QPX66" s="11"/>
      <c r="QPY66" s="11"/>
      <c r="QPZ66" s="11"/>
      <c r="QQA66" s="12"/>
      <c r="QQB66" s="12"/>
      <c r="QQC66" s="12"/>
      <c r="QQD66" s="12"/>
      <c r="QQE66" s="13"/>
      <c r="QQF66" s="13"/>
      <c r="QQG66" s="13"/>
      <c r="QQH66" s="14"/>
      <c r="QQI66" s="15"/>
      <c r="QQJ66" s="16"/>
      <c r="QQK66" s="15"/>
      <c r="QQL66" s="16"/>
      <c r="QQM66" s="17"/>
      <c r="QQN66" s="17"/>
      <c r="QQO66" s="17"/>
      <c r="QQP66" s="18"/>
      <c r="QQQ66" s="10"/>
      <c r="QQR66" s="11"/>
      <c r="QQS66" s="11"/>
      <c r="QQT66" s="11"/>
      <c r="QQU66" s="11"/>
      <c r="QQV66" s="12"/>
      <c r="QQW66" s="12"/>
      <c r="QQX66" s="12"/>
      <c r="QQY66" s="12"/>
      <c r="QQZ66" s="13"/>
      <c r="QRA66" s="13"/>
      <c r="QRB66" s="13"/>
      <c r="QRC66" s="14"/>
      <c r="QRD66" s="15"/>
      <c r="QRE66" s="16"/>
      <c r="QRF66" s="15"/>
      <c r="QRG66" s="16"/>
      <c r="QRH66" s="17"/>
      <c r="QRI66" s="17"/>
      <c r="QRJ66" s="17"/>
      <c r="QRK66" s="18"/>
      <c r="QRL66" s="10"/>
      <c r="QRM66" s="11"/>
      <c r="QRN66" s="11"/>
      <c r="QRO66" s="11"/>
      <c r="QRP66" s="11"/>
      <c r="QRQ66" s="12"/>
      <c r="QRR66" s="12"/>
      <c r="QRS66" s="12"/>
      <c r="QRT66" s="12"/>
      <c r="QRU66" s="13"/>
      <c r="QRV66" s="13"/>
      <c r="QRW66" s="13"/>
      <c r="QRX66" s="14"/>
      <c r="QRY66" s="15"/>
      <c r="QRZ66" s="16"/>
      <c r="QSA66" s="15"/>
      <c r="QSB66" s="16"/>
      <c r="QSC66" s="17"/>
      <c r="QSD66" s="17"/>
      <c r="QSE66" s="17"/>
      <c r="QSF66" s="18"/>
      <c r="QSG66" s="10"/>
      <c r="QSH66" s="11"/>
      <c r="QSI66" s="11"/>
      <c r="QSJ66" s="11"/>
      <c r="QSK66" s="11"/>
      <c r="QSL66" s="12"/>
      <c r="QSM66" s="12"/>
      <c r="QSN66" s="12"/>
      <c r="QSO66" s="12"/>
      <c r="QSP66" s="13"/>
      <c r="QSQ66" s="13"/>
      <c r="QSR66" s="13"/>
      <c r="QSS66" s="14"/>
      <c r="QST66" s="15"/>
      <c r="QSU66" s="16"/>
      <c r="QSV66" s="15"/>
      <c r="QSW66" s="16"/>
      <c r="QSX66" s="17"/>
      <c r="QSY66" s="17"/>
      <c r="QSZ66" s="17"/>
      <c r="QTA66" s="18"/>
      <c r="QTB66" s="10"/>
      <c r="QTC66" s="11"/>
      <c r="QTD66" s="11"/>
      <c r="QTE66" s="11"/>
      <c r="QTF66" s="11"/>
      <c r="QTG66" s="12"/>
      <c r="QTH66" s="12"/>
      <c r="QTI66" s="12"/>
      <c r="QTJ66" s="12"/>
      <c r="QTK66" s="13"/>
      <c r="QTL66" s="13"/>
      <c r="QTM66" s="13"/>
      <c r="QTN66" s="14"/>
      <c r="QTO66" s="15"/>
      <c r="QTP66" s="16"/>
      <c r="QTQ66" s="15"/>
      <c r="QTR66" s="16"/>
      <c r="QTS66" s="17"/>
      <c r="QTT66" s="17"/>
      <c r="QTU66" s="17"/>
      <c r="QTV66" s="18"/>
      <c r="QTW66" s="10"/>
      <c r="QTX66" s="11"/>
      <c r="QTY66" s="11"/>
      <c r="QTZ66" s="11"/>
      <c r="QUA66" s="11"/>
      <c r="QUB66" s="12"/>
      <c r="QUC66" s="12"/>
      <c r="QUD66" s="12"/>
      <c r="QUE66" s="12"/>
      <c r="QUF66" s="13"/>
      <c r="QUG66" s="13"/>
      <c r="QUH66" s="13"/>
      <c r="QUI66" s="14"/>
      <c r="QUJ66" s="15"/>
      <c r="QUK66" s="16"/>
      <c r="QUL66" s="15"/>
      <c r="QUM66" s="16"/>
      <c r="QUN66" s="17"/>
      <c r="QUO66" s="17"/>
      <c r="QUP66" s="17"/>
      <c r="QUQ66" s="18"/>
      <c r="QUR66" s="10"/>
      <c r="QUS66" s="11"/>
      <c r="QUT66" s="11"/>
      <c r="QUU66" s="11"/>
      <c r="QUV66" s="11"/>
      <c r="QUW66" s="12"/>
      <c r="QUX66" s="12"/>
      <c r="QUY66" s="12"/>
      <c r="QUZ66" s="12"/>
      <c r="QVA66" s="13"/>
      <c r="QVB66" s="13"/>
      <c r="QVC66" s="13"/>
      <c r="QVD66" s="14"/>
      <c r="QVE66" s="15"/>
      <c r="QVF66" s="16"/>
      <c r="QVG66" s="15"/>
      <c r="QVH66" s="16"/>
      <c r="QVI66" s="17"/>
      <c r="QVJ66" s="17"/>
      <c r="QVK66" s="17"/>
      <c r="QVL66" s="18"/>
      <c r="QVM66" s="10"/>
      <c r="QVN66" s="11"/>
      <c r="QVO66" s="11"/>
      <c r="QVP66" s="11"/>
      <c r="QVQ66" s="11"/>
      <c r="QVR66" s="12"/>
      <c r="QVS66" s="12"/>
      <c r="QVT66" s="12"/>
      <c r="QVU66" s="12"/>
      <c r="QVV66" s="13"/>
      <c r="QVW66" s="13"/>
      <c r="QVX66" s="13"/>
      <c r="QVY66" s="14"/>
      <c r="QVZ66" s="15"/>
      <c r="QWA66" s="16"/>
      <c r="QWB66" s="15"/>
      <c r="QWC66" s="16"/>
      <c r="QWD66" s="17"/>
      <c r="QWE66" s="17"/>
      <c r="QWF66" s="17"/>
      <c r="QWG66" s="18"/>
      <c r="QWH66" s="10"/>
      <c r="QWI66" s="11"/>
      <c r="QWJ66" s="11"/>
      <c r="QWK66" s="11"/>
      <c r="QWL66" s="11"/>
      <c r="QWM66" s="12"/>
      <c r="QWN66" s="12"/>
      <c r="QWO66" s="12"/>
      <c r="QWP66" s="12"/>
      <c r="QWQ66" s="13"/>
      <c r="QWR66" s="13"/>
      <c r="QWS66" s="13"/>
      <c r="QWT66" s="14"/>
      <c r="QWU66" s="15"/>
      <c r="QWV66" s="16"/>
      <c r="QWW66" s="15"/>
      <c r="QWX66" s="16"/>
      <c r="QWY66" s="17"/>
      <c r="QWZ66" s="17"/>
      <c r="QXA66" s="17"/>
      <c r="QXB66" s="18"/>
      <c r="QXC66" s="10"/>
      <c r="QXD66" s="11"/>
      <c r="QXE66" s="11"/>
      <c r="QXF66" s="11"/>
      <c r="QXG66" s="11"/>
      <c r="QXH66" s="12"/>
      <c r="QXI66" s="12"/>
      <c r="QXJ66" s="12"/>
      <c r="QXK66" s="12"/>
      <c r="QXL66" s="13"/>
      <c r="QXM66" s="13"/>
      <c r="QXN66" s="13"/>
      <c r="QXO66" s="14"/>
      <c r="QXP66" s="15"/>
      <c r="QXQ66" s="16"/>
      <c r="QXR66" s="15"/>
      <c r="QXS66" s="16"/>
      <c r="QXT66" s="17"/>
      <c r="QXU66" s="17"/>
      <c r="QXV66" s="17"/>
      <c r="QXW66" s="18"/>
      <c r="QXX66" s="10"/>
      <c r="QXY66" s="11"/>
      <c r="QXZ66" s="11"/>
      <c r="QYA66" s="11"/>
      <c r="QYB66" s="11"/>
      <c r="QYC66" s="12"/>
      <c r="QYD66" s="12"/>
      <c r="QYE66" s="12"/>
      <c r="QYF66" s="12"/>
      <c r="QYG66" s="13"/>
      <c r="QYH66" s="13"/>
      <c r="QYI66" s="13"/>
      <c r="QYJ66" s="14"/>
      <c r="QYK66" s="15"/>
      <c r="QYL66" s="16"/>
      <c r="QYM66" s="15"/>
      <c r="QYN66" s="16"/>
      <c r="QYO66" s="17"/>
      <c r="QYP66" s="17"/>
      <c r="QYQ66" s="17"/>
      <c r="QYR66" s="18"/>
      <c r="QYS66" s="10"/>
      <c r="QYT66" s="11"/>
      <c r="QYU66" s="11"/>
      <c r="QYV66" s="11"/>
      <c r="QYW66" s="11"/>
      <c r="QYX66" s="12"/>
      <c r="QYY66" s="12"/>
      <c r="QYZ66" s="12"/>
      <c r="QZA66" s="12"/>
      <c r="QZB66" s="13"/>
      <c r="QZC66" s="13"/>
      <c r="QZD66" s="13"/>
      <c r="QZE66" s="14"/>
      <c r="QZF66" s="15"/>
      <c r="QZG66" s="16"/>
      <c r="QZH66" s="15"/>
      <c r="QZI66" s="16"/>
      <c r="QZJ66" s="17"/>
      <c r="QZK66" s="17"/>
      <c r="QZL66" s="17"/>
      <c r="QZM66" s="18"/>
      <c r="QZN66" s="10"/>
      <c r="QZO66" s="11"/>
      <c r="QZP66" s="11"/>
      <c r="QZQ66" s="11"/>
      <c r="QZR66" s="11"/>
      <c r="QZS66" s="12"/>
      <c r="QZT66" s="12"/>
      <c r="QZU66" s="12"/>
      <c r="QZV66" s="12"/>
      <c r="QZW66" s="13"/>
      <c r="QZX66" s="13"/>
      <c r="QZY66" s="13"/>
      <c r="QZZ66" s="14"/>
      <c r="RAA66" s="15"/>
      <c r="RAB66" s="16"/>
      <c r="RAC66" s="15"/>
      <c r="RAD66" s="16"/>
      <c r="RAE66" s="17"/>
      <c r="RAF66" s="17"/>
      <c r="RAG66" s="17"/>
      <c r="RAH66" s="18"/>
      <c r="RAI66" s="10"/>
      <c r="RAJ66" s="11"/>
      <c r="RAK66" s="11"/>
      <c r="RAL66" s="11"/>
      <c r="RAM66" s="11"/>
      <c r="RAN66" s="12"/>
      <c r="RAO66" s="12"/>
      <c r="RAP66" s="12"/>
      <c r="RAQ66" s="12"/>
      <c r="RAR66" s="13"/>
      <c r="RAS66" s="13"/>
      <c r="RAT66" s="13"/>
      <c r="RAU66" s="14"/>
      <c r="RAV66" s="15"/>
      <c r="RAW66" s="16"/>
      <c r="RAX66" s="15"/>
      <c r="RAY66" s="16"/>
      <c r="RAZ66" s="17"/>
      <c r="RBA66" s="17"/>
      <c r="RBB66" s="17"/>
      <c r="RBC66" s="18"/>
      <c r="RBD66" s="10"/>
      <c r="RBE66" s="11"/>
      <c r="RBF66" s="11"/>
      <c r="RBG66" s="11"/>
      <c r="RBH66" s="11"/>
      <c r="RBI66" s="12"/>
      <c r="RBJ66" s="12"/>
      <c r="RBK66" s="12"/>
      <c r="RBL66" s="12"/>
      <c r="RBM66" s="13"/>
      <c r="RBN66" s="13"/>
      <c r="RBO66" s="13"/>
      <c r="RBP66" s="14"/>
      <c r="RBQ66" s="15"/>
      <c r="RBR66" s="16"/>
      <c r="RBS66" s="15"/>
      <c r="RBT66" s="16"/>
      <c r="RBU66" s="17"/>
      <c r="RBV66" s="17"/>
      <c r="RBW66" s="17"/>
      <c r="RBX66" s="18"/>
      <c r="RBY66" s="10"/>
      <c r="RBZ66" s="11"/>
      <c r="RCA66" s="11"/>
      <c r="RCB66" s="11"/>
      <c r="RCC66" s="11"/>
      <c r="RCD66" s="12"/>
      <c r="RCE66" s="12"/>
      <c r="RCF66" s="12"/>
      <c r="RCG66" s="12"/>
      <c r="RCH66" s="13"/>
      <c r="RCI66" s="13"/>
      <c r="RCJ66" s="13"/>
      <c r="RCK66" s="14"/>
      <c r="RCL66" s="15"/>
      <c r="RCM66" s="16"/>
      <c r="RCN66" s="15"/>
      <c r="RCO66" s="16"/>
      <c r="RCP66" s="17"/>
      <c r="RCQ66" s="17"/>
      <c r="RCR66" s="17"/>
      <c r="RCS66" s="18"/>
      <c r="RCT66" s="10"/>
      <c r="RCU66" s="11"/>
      <c r="RCV66" s="11"/>
      <c r="RCW66" s="11"/>
      <c r="RCX66" s="11"/>
      <c r="RCY66" s="12"/>
      <c r="RCZ66" s="12"/>
      <c r="RDA66" s="12"/>
      <c r="RDB66" s="12"/>
      <c r="RDC66" s="13"/>
      <c r="RDD66" s="13"/>
      <c r="RDE66" s="13"/>
      <c r="RDF66" s="14"/>
      <c r="RDG66" s="15"/>
      <c r="RDH66" s="16"/>
      <c r="RDI66" s="15"/>
      <c r="RDJ66" s="16"/>
      <c r="RDK66" s="17"/>
      <c r="RDL66" s="17"/>
      <c r="RDM66" s="17"/>
      <c r="RDN66" s="18"/>
      <c r="RDO66" s="10"/>
      <c r="RDP66" s="11"/>
      <c r="RDQ66" s="11"/>
      <c r="RDR66" s="11"/>
      <c r="RDS66" s="11"/>
      <c r="RDT66" s="12"/>
      <c r="RDU66" s="12"/>
      <c r="RDV66" s="12"/>
      <c r="RDW66" s="12"/>
      <c r="RDX66" s="13"/>
      <c r="RDY66" s="13"/>
      <c r="RDZ66" s="13"/>
      <c r="REA66" s="14"/>
      <c r="REB66" s="15"/>
      <c r="REC66" s="16"/>
      <c r="RED66" s="15"/>
      <c r="REE66" s="16"/>
      <c r="REF66" s="17"/>
      <c r="REG66" s="17"/>
      <c r="REH66" s="17"/>
      <c r="REI66" s="18"/>
      <c r="REJ66" s="10"/>
      <c r="REK66" s="11"/>
      <c r="REL66" s="11"/>
      <c r="REM66" s="11"/>
      <c r="REN66" s="11"/>
      <c r="REO66" s="12"/>
      <c r="REP66" s="12"/>
      <c r="REQ66" s="12"/>
      <c r="RER66" s="12"/>
      <c r="RES66" s="13"/>
      <c r="RET66" s="13"/>
      <c r="REU66" s="13"/>
      <c r="REV66" s="14"/>
      <c r="REW66" s="15"/>
      <c r="REX66" s="16"/>
      <c r="REY66" s="15"/>
      <c r="REZ66" s="16"/>
      <c r="RFA66" s="17"/>
      <c r="RFB66" s="17"/>
      <c r="RFC66" s="17"/>
      <c r="RFD66" s="18"/>
      <c r="RFE66" s="10"/>
      <c r="RFF66" s="11"/>
      <c r="RFG66" s="11"/>
      <c r="RFH66" s="11"/>
      <c r="RFI66" s="11"/>
      <c r="RFJ66" s="12"/>
      <c r="RFK66" s="12"/>
      <c r="RFL66" s="12"/>
      <c r="RFM66" s="12"/>
      <c r="RFN66" s="13"/>
      <c r="RFO66" s="13"/>
      <c r="RFP66" s="13"/>
      <c r="RFQ66" s="14"/>
      <c r="RFR66" s="15"/>
      <c r="RFS66" s="16"/>
      <c r="RFT66" s="15"/>
      <c r="RFU66" s="16"/>
      <c r="RFV66" s="17"/>
      <c r="RFW66" s="17"/>
      <c r="RFX66" s="17"/>
      <c r="RFY66" s="18"/>
      <c r="RFZ66" s="10"/>
      <c r="RGA66" s="11"/>
      <c r="RGB66" s="11"/>
      <c r="RGC66" s="11"/>
      <c r="RGD66" s="11"/>
      <c r="RGE66" s="12"/>
      <c r="RGF66" s="12"/>
      <c r="RGG66" s="12"/>
      <c r="RGH66" s="12"/>
      <c r="RGI66" s="13"/>
      <c r="RGJ66" s="13"/>
      <c r="RGK66" s="13"/>
      <c r="RGL66" s="14"/>
      <c r="RGM66" s="15"/>
      <c r="RGN66" s="16"/>
      <c r="RGO66" s="15"/>
      <c r="RGP66" s="16"/>
      <c r="RGQ66" s="17"/>
      <c r="RGR66" s="17"/>
      <c r="RGS66" s="17"/>
      <c r="RGT66" s="18"/>
      <c r="RGU66" s="10"/>
      <c r="RGV66" s="11"/>
      <c r="RGW66" s="11"/>
      <c r="RGX66" s="11"/>
      <c r="RGY66" s="11"/>
      <c r="RGZ66" s="12"/>
      <c r="RHA66" s="12"/>
      <c r="RHB66" s="12"/>
      <c r="RHC66" s="12"/>
      <c r="RHD66" s="13"/>
      <c r="RHE66" s="13"/>
      <c r="RHF66" s="13"/>
      <c r="RHG66" s="14"/>
      <c r="RHH66" s="15"/>
      <c r="RHI66" s="16"/>
      <c r="RHJ66" s="15"/>
      <c r="RHK66" s="16"/>
      <c r="RHL66" s="17"/>
      <c r="RHM66" s="17"/>
      <c r="RHN66" s="17"/>
      <c r="RHO66" s="18"/>
      <c r="RHP66" s="10"/>
      <c r="RHQ66" s="11"/>
      <c r="RHR66" s="11"/>
      <c r="RHS66" s="11"/>
      <c r="RHT66" s="11"/>
      <c r="RHU66" s="12"/>
      <c r="RHV66" s="12"/>
      <c r="RHW66" s="12"/>
      <c r="RHX66" s="12"/>
      <c r="RHY66" s="13"/>
      <c r="RHZ66" s="13"/>
      <c r="RIA66" s="13"/>
      <c r="RIB66" s="14"/>
      <c r="RIC66" s="15"/>
      <c r="RID66" s="16"/>
      <c r="RIE66" s="15"/>
      <c r="RIF66" s="16"/>
      <c r="RIG66" s="17"/>
      <c r="RIH66" s="17"/>
      <c r="RII66" s="17"/>
      <c r="RIJ66" s="18"/>
      <c r="RIK66" s="10"/>
      <c r="RIL66" s="11"/>
      <c r="RIM66" s="11"/>
      <c r="RIN66" s="11"/>
      <c r="RIO66" s="11"/>
      <c r="RIP66" s="12"/>
      <c r="RIQ66" s="12"/>
      <c r="RIR66" s="12"/>
      <c r="RIS66" s="12"/>
      <c r="RIT66" s="13"/>
      <c r="RIU66" s="13"/>
      <c r="RIV66" s="13"/>
      <c r="RIW66" s="14"/>
      <c r="RIX66" s="15"/>
      <c r="RIY66" s="16"/>
      <c r="RIZ66" s="15"/>
      <c r="RJA66" s="16"/>
      <c r="RJB66" s="17"/>
      <c r="RJC66" s="17"/>
      <c r="RJD66" s="17"/>
      <c r="RJE66" s="18"/>
      <c r="RJF66" s="10"/>
      <c r="RJG66" s="11"/>
      <c r="RJH66" s="11"/>
      <c r="RJI66" s="11"/>
      <c r="RJJ66" s="11"/>
      <c r="RJK66" s="12"/>
      <c r="RJL66" s="12"/>
      <c r="RJM66" s="12"/>
      <c r="RJN66" s="12"/>
      <c r="RJO66" s="13"/>
      <c r="RJP66" s="13"/>
      <c r="RJQ66" s="13"/>
      <c r="RJR66" s="14"/>
      <c r="RJS66" s="15"/>
      <c r="RJT66" s="16"/>
      <c r="RJU66" s="15"/>
      <c r="RJV66" s="16"/>
      <c r="RJW66" s="17"/>
      <c r="RJX66" s="17"/>
      <c r="RJY66" s="17"/>
      <c r="RJZ66" s="18"/>
      <c r="RKA66" s="10"/>
      <c r="RKB66" s="11"/>
      <c r="RKC66" s="11"/>
      <c r="RKD66" s="11"/>
      <c r="RKE66" s="11"/>
      <c r="RKF66" s="12"/>
      <c r="RKG66" s="12"/>
      <c r="RKH66" s="12"/>
      <c r="RKI66" s="12"/>
      <c r="RKJ66" s="13"/>
      <c r="RKK66" s="13"/>
      <c r="RKL66" s="13"/>
      <c r="RKM66" s="14"/>
      <c r="RKN66" s="15"/>
      <c r="RKO66" s="16"/>
      <c r="RKP66" s="15"/>
      <c r="RKQ66" s="16"/>
      <c r="RKR66" s="17"/>
      <c r="RKS66" s="17"/>
      <c r="RKT66" s="17"/>
      <c r="RKU66" s="18"/>
      <c r="RKV66" s="10"/>
      <c r="RKW66" s="11"/>
      <c r="RKX66" s="11"/>
      <c r="RKY66" s="11"/>
      <c r="RKZ66" s="11"/>
      <c r="RLA66" s="12"/>
      <c r="RLB66" s="12"/>
      <c r="RLC66" s="12"/>
      <c r="RLD66" s="12"/>
      <c r="RLE66" s="13"/>
      <c r="RLF66" s="13"/>
      <c r="RLG66" s="13"/>
      <c r="RLH66" s="14"/>
      <c r="RLI66" s="15"/>
      <c r="RLJ66" s="16"/>
      <c r="RLK66" s="15"/>
      <c r="RLL66" s="16"/>
      <c r="RLM66" s="17"/>
      <c r="RLN66" s="17"/>
      <c r="RLO66" s="17"/>
      <c r="RLP66" s="18"/>
      <c r="RLQ66" s="10"/>
      <c r="RLR66" s="11"/>
      <c r="RLS66" s="11"/>
      <c r="RLT66" s="11"/>
      <c r="RLU66" s="11"/>
      <c r="RLV66" s="12"/>
      <c r="RLW66" s="12"/>
      <c r="RLX66" s="12"/>
      <c r="RLY66" s="12"/>
      <c r="RLZ66" s="13"/>
      <c r="RMA66" s="13"/>
      <c r="RMB66" s="13"/>
      <c r="RMC66" s="14"/>
      <c r="RMD66" s="15"/>
      <c r="RME66" s="16"/>
      <c r="RMF66" s="15"/>
      <c r="RMG66" s="16"/>
      <c r="RMH66" s="17"/>
      <c r="RMI66" s="17"/>
      <c r="RMJ66" s="17"/>
      <c r="RMK66" s="18"/>
      <c r="RML66" s="10"/>
      <c r="RMM66" s="11"/>
      <c r="RMN66" s="11"/>
      <c r="RMO66" s="11"/>
      <c r="RMP66" s="11"/>
      <c r="RMQ66" s="12"/>
      <c r="RMR66" s="12"/>
      <c r="RMS66" s="12"/>
      <c r="RMT66" s="12"/>
      <c r="RMU66" s="13"/>
      <c r="RMV66" s="13"/>
      <c r="RMW66" s="13"/>
      <c r="RMX66" s="14"/>
      <c r="RMY66" s="15"/>
      <c r="RMZ66" s="16"/>
      <c r="RNA66" s="15"/>
      <c r="RNB66" s="16"/>
      <c r="RNC66" s="17"/>
      <c r="RND66" s="17"/>
      <c r="RNE66" s="17"/>
      <c r="RNF66" s="18"/>
      <c r="RNG66" s="10"/>
      <c r="RNH66" s="11"/>
      <c r="RNI66" s="11"/>
      <c r="RNJ66" s="11"/>
      <c r="RNK66" s="11"/>
      <c r="RNL66" s="12"/>
      <c r="RNM66" s="12"/>
      <c r="RNN66" s="12"/>
      <c r="RNO66" s="12"/>
      <c r="RNP66" s="13"/>
      <c r="RNQ66" s="13"/>
      <c r="RNR66" s="13"/>
      <c r="RNS66" s="14"/>
      <c r="RNT66" s="15"/>
      <c r="RNU66" s="16"/>
      <c r="RNV66" s="15"/>
      <c r="RNW66" s="16"/>
      <c r="RNX66" s="17"/>
      <c r="RNY66" s="17"/>
      <c r="RNZ66" s="17"/>
      <c r="ROA66" s="18"/>
      <c r="ROB66" s="10"/>
      <c r="ROC66" s="11"/>
      <c r="ROD66" s="11"/>
      <c r="ROE66" s="11"/>
      <c r="ROF66" s="11"/>
      <c r="ROG66" s="12"/>
      <c r="ROH66" s="12"/>
      <c r="ROI66" s="12"/>
      <c r="ROJ66" s="12"/>
      <c r="ROK66" s="13"/>
      <c r="ROL66" s="13"/>
      <c r="ROM66" s="13"/>
      <c r="RON66" s="14"/>
      <c r="ROO66" s="15"/>
      <c r="ROP66" s="16"/>
      <c r="ROQ66" s="15"/>
      <c r="ROR66" s="16"/>
      <c r="ROS66" s="17"/>
      <c r="ROT66" s="17"/>
      <c r="ROU66" s="17"/>
      <c r="ROV66" s="18"/>
      <c r="ROW66" s="10"/>
      <c r="ROX66" s="11"/>
      <c r="ROY66" s="11"/>
      <c r="ROZ66" s="11"/>
      <c r="RPA66" s="11"/>
      <c r="RPB66" s="12"/>
      <c r="RPC66" s="12"/>
      <c r="RPD66" s="12"/>
      <c r="RPE66" s="12"/>
      <c r="RPF66" s="13"/>
      <c r="RPG66" s="13"/>
      <c r="RPH66" s="13"/>
      <c r="RPI66" s="14"/>
      <c r="RPJ66" s="15"/>
      <c r="RPK66" s="16"/>
      <c r="RPL66" s="15"/>
      <c r="RPM66" s="16"/>
      <c r="RPN66" s="17"/>
      <c r="RPO66" s="17"/>
      <c r="RPP66" s="17"/>
      <c r="RPQ66" s="18"/>
      <c r="RPR66" s="10"/>
      <c r="RPS66" s="11"/>
      <c r="RPT66" s="11"/>
      <c r="RPU66" s="11"/>
      <c r="RPV66" s="11"/>
      <c r="RPW66" s="12"/>
      <c r="RPX66" s="12"/>
      <c r="RPY66" s="12"/>
      <c r="RPZ66" s="12"/>
      <c r="RQA66" s="13"/>
      <c r="RQB66" s="13"/>
      <c r="RQC66" s="13"/>
      <c r="RQD66" s="14"/>
      <c r="RQE66" s="15"/>
      <c r="RQF66" s="16"/>
      <c r="RQG66" s="15"/>
      <c r="RQH66" s="16"/>
      <c r="RQI66" s="17"/>
      <c r="RQJ66" s="17"/>
      <c r="RQK66" s="17"/>
      <c r="RQL66" s="18"/>
      <c r="RQM66" s="10"/>
      <c r="RQN66" s="11"/>
      <c r="RQO66" s="11"/>
      <c r="RQP66" s="11"/>
      <c r="RQQ66" s="11"/>
      <c r="RQR66" s="12"/>
      <c r="RQS66" s="12"/>
      <c r="RQT66" s="12"/>
      <c r="RQU66" s="12"/>
      <c r="RQV66" s="13"/>
      <c r="RQW66" s="13"/>
      <c r="RQX66" s="13"/>
      <c r="RQY66" s="14"/>
      <c r="RQZ66" s="15"/>
      <c r="RRA66" s="16"/>
      <c r="RRB66" s="15"/>
      <c r="RRC66" s="16"/>
      <c r="RRD66" s="17"/>
      <c r="RRE66" s="17"/>
      <c r="RRF66" s="17"/>
      <c r="RRG66" s="18"/>
      <c r="RRH66" s="10"/>
      <c r="RRI66" s="11"/>
      <c r="RRJ66" s="11"/>
      <c r="RRK66" s="11"/>
      <c r="RRL66" s="11"/>
      <c r="RRM66" s="12"/>
      <c r="RRN66" s="12"/>
      <c r="RRO66" s="12"/>
      <c r="RRP66" s="12"/>
      <c r="RRQ66" s="13"/>
      <c r="RRR66" s="13"/>
      <c r="RRS66" s="13"/>
      <c r="RRT66" s="14"/>
      <c r="RRU66" s="15"/>
      <c r="RRV66" s="16"/>
      <c r="RRW66" s="15"/>
      <c r="RRX66" s="16"/>
      <c r="RRY66" s="17"/>
      <c r="RRZ66" s="17"/>
      <c r="RSA66" s="17"/>
      <c r="RSB66" s="18"/>
      <c r="RSC66" s="10"/>
      <c r="RSD66" s="11"/>
      <c r="RSE66" s="11"/>
      <c r="RSF66" s="11"/>
      <c r="RSG66" s="11"/>
      <c r="RSH66" s="12"/>
      <c r="RSI66" s="12"/>
      <c r="RSJ66" s="12"/>
      <c r="RSK66" s="12"/>
      <c r="RSL66" s="13"/>
      <c r="RSM66" s="13"/>
      <c r="RSN66" s="13"/>
      <c r="RSO66" s="14"/>
      <c r="RSP66" s="15"/>
      <c r="RSQ66" s="16"/>
      <c r="RSR66" s="15"/>
      <c r="RSS66" s="16"/>
      <c r="RST66" s="17"/>
      <c r="RSU66" s="17"/>
      <c r="RSV66" s="17"/>
      <c r="RSW66" s="18"/>
      <c r="RSX66" s="10"/>
      <c r="RSY66" s="11"/>
      <c r="RSZ66" s="11"/>
      <c r="RTA66" s="11"/>
      <c r="RTB66" s="11"/>
      <c r="RTC66" s="12"/>
      <c r="RTD66" s="12"/>
      <c r="RTE66" s="12"/>
      <c r="RTF66" s="12"/>
      <c r="RTG66" s="13"/>
      <c r="RTH66" s="13"/>
      <c r="RTI66" s="13"/>
      <c r="RTJ66" s="14"/>
      <c r="RTK66" s="15"/>
      <c r="RTL66" s="16"/>
      <c r="RTM66" s="15"/>
      <c r="RTN66" s="16"/>
      <c r="RTO66" s="17"/>
      <c r="RTP66" s="17"/>
      <c r="RTQ66" s="17"/>
      <c r="RTR66" s="18"/>
      <c r="RTS66" s="10"/>
      <c r="RTT66" s="11"/>
      <c r="RTU66" s="11"/>
      <c r="RTV66" s="11"/>
      <c r="RTW66" s="11"/>
      <c r="RTX66" s="12"/>
      <c r="RTY66" s="12"/>
      <c r="RTZ66" s="12"/>
      <c r="RUA66" s="12"/>
      <c r="RUB66" s="13"/>
      <c r="RUC66" s="13"/>
      <c r="RUD66" s="13"/>
      <c r="RUE66" s="14"/>
      <c r="RUF66" s="15"/>
      <c r="RUG66" s="16"/>
      <c r="RUH66" s="15"/>
      <c r="RUI66" s="16"/>
      <c r="RUJ66" s="17"/>
      <c r="RUK66" s="17"/>
      <c r="RUL66" s="17"/>
      <c r="RUM66" s="18"/>
      <c r="RUN66" s="10"/>
      <c r="RUO66" s="11"/>
      <c r="RUP66" s="11"/>
      <c r="RUQ66" s="11"/>
      <c r="RUR66" s="11"/>
      <c r="RUS66" s="12"/>
      <c r="RUT66" s="12"/>
      <c r="RUU66" s="12"/>
      <c r="RUV66" s="12"/>
      <c r="RUW66" s="13"/>
      <c r="RUX66" s="13"/>
      <c r="RUY66" s="13"/>
      <c r="RUZ66" s="14"/>
      <c r="RVA66" s="15"/>
      <c r="RVB66" s="16"/>
      <c r="RVC66" s="15"/>
      <c r="RVD66" s="16"/>
      <c r="RVE66" s="17"/>
      <c r="RVF66" s="17"/>
      <c r="RVG66" s="17"/>
      <c r="RVH66" s="18"/>
      <c r="RVI66" s="10"/>
      <c r="RVJ66" s="11"/>
      <c r="RVK66" s="11"/>
      <c r="RVL66" s="11"/>
      <c r="RVM66" s="11"/>
      <c r="RVN66" s="12"/>
      <c r="RVO66" s="12"/>
      <c r="RVP66" s="12"/>
      <c r="RVQ66" s="12"/>
      <c r="RVR66" s="13"/>
      <c r="RVS66" s="13"/>
      <c r="RVT66" s="13"/>
      <c r="RVU66" s="14"/>
      <c r="RVV66" s="15"/>
      <c r="RVW66" s="16"/>
      <c r="RVX66" s="15"/>
      <c r="RVY66" s="16"/>
      <c r="RVZ66" s="17"/>
      <c r="RWA66" s="17"/>
      <c r="RWB66" s="17"/>
      <c r="RWC66" s="18"/>
      <c r="RWD66" s="10"/>
      <c r="RWE66" s="11"/>
      <c r="RWF66" s="11"/>
      <c r="RWG66" s="11"/>
      <c r="RWH66" s="11"/>
      <c r="RWI66" s="12"/>
      <c r="RWJ66" s="12"/>
      <c r="RWK66" s="12"/>
      <c r="RWL66" s="12"/>
      <c r="RWM66" s="13"/>
      <c r="RWN66" s="13"/>
      <c r="RWO66" s="13"/>
      <c r="RWP66" s="14"/>
      <c r="RWQ66" s="15"/>
      <c r="RWR66" s="16"/>
      <c r="RWS66" s="15"/>
      <c r="RWT66" s="16"/>
      <c r="RWU66" s="17"/>
      <c r="RWV66" s="17"/>
      <c r="RWW66" s="17"/>
      <c r="RWX66" s="18"/>
      <c r="RWY66" s="10"/>
      <c r="RWZ66" s="11"/>
      <c r="RXA66" s="11"/>
      <c r="RXB66" s="11"/>
      <c r="RXC66" s="11"/>
      <c r="RXD66" s="12"/>
      <c r="RXE66" s="12"/>
      <c r="RXF66" s="12"/>
      <c r="RXG66" s="12"/>
      <c r="RXH66" s="13"/>
      <c r="RXI66" s="13"/>
      <c r="RXJ66" s="13"/>
      <c r="RXK66" s="14"/>
      <c r="RXL66" s="15"/>
      <c r="RXM66" s="16"/>
      <c r="RXN66" s="15"/>
      <c r="RXO66" s="16"/>
      <c r="RXP66" s="17"/>
      <c r="RXQ66" s="17"/>
      <c r="RXR66" s="17"/>
      <c r="RXS66" s="18"/>
      <c r="RXT66" s="10"/>
      <c r="RXU66" s="11"/>
      <c r="RXV66" s="11"/>
      <c r="RXW66" s="11"/>
      <c r="RXX66" s="11"/>
      <c r="RXY66" s="12"/>
      <c r="RXZ66" s="12"/>
      <c r="RYA66" s="12"/>
      <c r="RYB66" s="12"/>
      <c r="RYC66" s="13"/>
      <c r="RYD66" s="13"/>
      <c r="RYE66" s="13"/>
      <c r="RYF66" s="14"/>
      <c r="RYG66" s="15"/>
      <c r="RYH66" s="16"/>
      <c r="RYI66" s="15"/>
      <c r="RYJ66" s="16"/>
      <c r="RYK66" s="17"/>
      <c r="RYL66" s="17"/>
      <c r="RYM66" s="17"/>
      <c r="RYN66" s="18"/>
      <c r="RYO66" s="10"/>
      <c r="RYP66" s="11"/>
      <c r="RYQ66" s="11"/>
      <c r="RYR66" s="11"/>
      <c r="RYS66" s="11"/>
      <c r="RYT66" s="12"/>
      <c r="RYU66" s="12"/>
      <c r="RYV66" s="12"/>
      <c r="RYW66" s="12"/>
      <c r="RYX66" s="13"/>
      <c r="RYY66" s="13"/>
      <c r="RYZ66" s="13"/>
      <c r="RZA66" s="14"/>
      <c r="RZB66" s="15"/>
      <c r="RZC66" s="16"/>
      <c r="RZD66" s="15"/>
      <c r="RZE66" s="16"/>
      <c r="RZF66" s="17"/>
      <c r="RZG66" s="17"/>
      <c r="RZH66" s="17"/>
      <c r="RZI66" s="18"/>
      <c r="RZJ66" s="10"/>
      <c r="RZK66" s="11"/>
      <c r="RZL66" s="11"/>
      <c r="RZM66" s="11"/>
      <c r="RZN66" s="11"/>
      <c r="RZO66" s="12"/>
      <c r="RZP66" s="12"/>
      <c r="RZQ66" s="12"/>
      <c r="RZR66" s="12"/>
      <c r="RZS66" s="13"/>
      <c r="RZT66" s="13"/>
      <c r="RZU66" s="13"/>
      <c r="RZV66" s="14"/>
      <c r="RZW66" s="15"/>
      <c r="RZX66" s="16"/>
      <c r="RZY66" s="15"/>
      <c r="RZZ66" s="16"/>
      <c r="SAA66" s="17"/>
      <c r="SAB66" s="17"/>
      <c r="SAC66" s="17"/>
      <c r="SAD66" s="18"/>
      <c r="SAE66" s="10"/>
      <c r="SAF66" s="11"/>
      <c r="SAG66" s="11"/>
      <c r="SAH66" s="11"/>
      <c r="SAI66" s="11"/>
      <c r="SAJ66" s="12"/>
      <c r="SAK66" s="12"/>
      <c r="SAL66" s="12"/>
      <c r="SAM66" s="12"/>
      <c r="SAN66" s="13"/>
      <c r="SAO66" s="13"/>
      <c r="SAP66" s="13"/>
      <c r="SAQ66" s="14"/>
      <c r="SAR66" s="15"/>
      <c r="SAS66" s="16"/>
      <c r="SAT66" s="15"/>
      <c r="SAU66" s="16"/>
      <c r="SAV66" s="17"/>
      <c r="SAW66" s="17"/>
      <c r="SAX66" s="17"/>
      <c r="SAY66" s="18"/>
      <c r="SAZ66" s="10"/>
      <c r="SBA66" s="11"/>
      <c r="SBB66" s="11"/>
      <c r="SBC66" s="11"/>
      <c r="SBD66" s="11"/>
      <c r="SBE66" s="12"/>
      <c r="SBF66" s="12"/>
      <c r="SBG66" s="12"/>
      <c r="SBH66" s="12"/>
      <c r="SBI66" s="13"/>
      <c r="SBJ66" s="13"/>
      <c r="SBK66" s="13"/>
      <c r="SBL66" s="14"/>
      <c r="SBM66" s="15"/>
      <c r="SBN66" s="16"/>
      <c r="SBO66" s="15"/>
      <c r="SBP66" s="16"/>
      <c r="SBQ66" s="17"/>
      <c r="SBR66" s="17"/>
      <c r="SBS66" s="17"/>
      <c r="SBT66" s="18"/>
      <c r="SBU66" s="10"/>
      <c r="SBV66" s="11"/>
      <c r="SBW66" s="11"/>
      <c r="SBX66" s="11"/>
      <c r="SBY66" s="11"/>
      <c r="SBZ66" s="12"/>
      <c r="SCA66" s="12"/>
      <c r="SCB66" s="12"/>
      <c r="SCC66" s="12"/>
      <c r="SCD66" s="13"/>
      <c r="SCE66" s="13"/>
      <c r="SCF66" s="13"/>
      <c r="SCG66" s="14"/>
      <c r="SCH66" s="15"/>
      <c r="SCI66" s="16"/>
      <c r="SCJ66" s="15"/>
      <c r="SCK66" s="16"/>
      <c r="SCL66" s="17"/>
      <c r="SCM66" s="17"/>
      <c r="SCN66" s="17"/>
      <c r="SCO66" s="18"/>
      <c r="SCP66" s="10"/>
      <c r="SCQ66" s="11"/>
      <c r="SCR66" s="11"/>
      <c r="SCS66" s="11"/>
      <c r="SCT66" s="11"/>
      <c r="SCU66" s="12"/>
      <c r="SCV66" s="12"/>
      <c r="SCW66" s="12"/>
      <c r="SCX66" s="12"/>
      <c r="SCY66" s="13"/>
      <c r="SCZ66" s="13"/>
      <c r="SDA66" s="13"/>
      <c r="SDB66" s="14"/>
      <c r="SDC66" s="15"/>
      <c r="SDD66" s="16"/>
      <c r="SDE66" s="15"/>
      <c r="SDF66" s="16"/>
      <c r="SDG66" s="17"/>
      <c r="SDH66" s="17"/>
      <c r="SDI66" s="17"/>
      <c r="SDJ66" s="18"/>
      <c r="SDK66" s="10"/>
      <c r="SDL66" s="11"/>
      <c r="SDM66" s="11"/>
      <c r="SDN66" s="11"/>
      <c r="SDO66" s="11"/>
      <c r="SDP66" s="12"/>
      <c r="SDQ66" s="12"/>
      <c r="SDR66" s="12"/>
      <c r="SDS66" s="12"/>
      <c r="SDT66" s="13"/>
      <c r="SDU66" s="13"/>
      <c r="SDV66" s="13"/>
      <c r="SDW66" s="14"/>
      <c r="SDX66" s="15"/>
      <c r="SDY66" s="16"/>
      <c r="SDZ66" s="15"/>
      <c r="SEA66" s="16"/>
      <c r="SEB66" s="17"/>
      <c r="SEC66" s="17"/>
      <c r="SED66" s="17"/>
      <c r="SEE66" s="18"/>
      <c r="SEF66" s="10"/>
      <c r="SEG66" s="11"/>
      <c r="SEH66" s="11"/>
      <c r="SEI66" s="11"/>
      <c r="SEJ66" s="11"/>
      <c r="SEK66" s="12"/>
      <c r="SEL66" s="12"/>
      <c r="SEM66" s="12"/>
      <c r="SEN66" s="12"/>
      <c r="SEO66" s="13"/>
      <c r="SEP66" s="13"/>
      <c r="SEQ66" s="13"/>
      <c r="SER66" s="14"/>
      <c r="SES66" s="15"/>
      <c r="SET66" s="16"/>
      <c r="SEU66" s="15"/>
      <c r="SEV66" s="16"/>
      <c r="SEW66" s="17"/>
      <c r="SEX66" s="17"/>
      <c r="SEY66" s="17"/>
      <c r="SEZ66" s="18"/>
      <c r="SFA66" s="10"/>
      <c r="SFB66" s="11"/>
      <c r="SFC66" s="11"/>
      <c r="SFD66" s="11"/>
      <c r="SFE66" s="11"/>
      <c r="SFF66" s="12"/>
      <c r="SFG66" s="12"/>
      <c r="SFH66" s="12"/>
      <c r="SFI66" s="12"/>
      <c r="SFJ66" s="13"/>
      <c r="SFK66" s="13"/>
      <c r="SFL66" s="13"/>
      <c r="SFM66" s="14"/>
      <c r="SFN66" s="15"/>
      <c r="SFO66" s="16"/>
      <c r="SFP66" s="15"/>
      <c r="SFQ66" s="16"/>
      <c r="SFR66" s="17"/>
      <c r="SFS66" s="17"/>
      <c r="SFT66" s="17"/>
      <c r="SFU66" s="18"/>
      <c r="SFV66" s="10"/>
      <c r="SFW66" s="11"/>
      <c r="SFX66" s="11"/>
      <c r="SFY66" s="11"/>
      <c r="SFZ66" s="11"/>
      <c r="SGA66" s="12"/>
      <c r="SGB66" s="12"/>
      <c r="SGC66" s="12"/>
      <c r="SGD66" s="12"/>
      <c r="SGE66" s="13"/>
      <c r="SGF66" s="13"/>
      <c r="SGG66" s="13"/>
      <c r="SGH66" s="14"/>
      <c r="SGI66" s="15"/>
      <c r="SGJ66" s="16"/>
      <c r="SGK66" s="15"/>
      <c r="SGL66" s="16"/>
      <c r="SGM66" s="17"/>
      <c r="SGN66" s="17"/>
      <c r="SGO66" s="17"/>
      <c r="SGP66" s="18"/>
      <c r="SGQ66" s="10"/>
      <c r="SGR66" s="11"/>
      <c r="SGS66" s="11"/>
      <c r="SGT66" s="11"/>
      <c r="SGU66" s="11"/>
      <c r="SGV66" s="12"/>
      <c r="SGW66" s="12"/>
      <c r="SGX66" s="12"/>
      <c r="SGY66" s="12"/>
      <c r="SGZ66" s="13"/>
      <c r="SHA66" s="13"/>
      <c r="SHB66" s="13"/>
      <c r="SHC66" s="14"/>
      <c r="SHD66" s="15"/>
      <c r="SHE66" s="16"/>
      <c r="SHF66" s="15"/>
      <c r="SHG66" s="16"/>
      <c r="SHH66" s="17"/>
      <c r="SHI66" s="17"/>
      <c r="SHJ66" s="17"/>
      <c r="SHK66" s="18"/>
      <c r="SHL66" s="10"/>
      <c r="SHM66" s="11"/>
      <c r="SHN66" s="11"/>
      <c r="SHO66" s="11"/>
      <c r="SHP66" s="11"/>
      <c r="SHQ66" s="12"/>
      <c r="SHR66" s="12"/>
      <c r="SHS66" s="12"/>
      <c r="SHT66" s="12"/>
      <c r="SHU66" s="13"/>
      <c r="SHV66" s="13"/>
      <c r="SHW66" s="13"/>
      <c r="SHX66" s="14"/>
      <c r="SHY66" s="15"/>
      <c r="SHZ66" s="16"/>
      <c r="SIA66" s="15"/>
      <c r="SIB66" s="16"/>
      <c r="SIC66" s="17"/>
      <c r="SID66" s="17"/>
      <c r="SIE66" s="17"/>
      <c r="SIF66" s="18"/>
      <c r="SIG66" s="10"/>
      <c r="SIH66" s="11"/>
      <c r="SII66" s="11"/>
      <c r="SIJ66" s="11"/>
      <c r="SIK66" s="11"/>
      <c r="SIL66" s="12"/>
      <c r="SIM66" s="12"/>
      <c r="SIN66" s="12"/>
      <c r="SIO66" s="12"/>
      <c r="SIP66" s="13"/>
      <c r="SIQ66" s="13"/>
      <c r="SIR66" s="13"/>
      <c r="SIS66" s="14"/>
      <c r="SIT66" s="15"/>
      <c r="SIU66" s="16"/>
      <c r="SIV66" s="15"/>
      <c r="SIW66" s="16"/>
      <c r="SIX66" s="17"/>
      <c r="SIY66" s="17"/>
      <c r="SIZ66" s="17"/>
      <c r="SJA66" s="18"/>
      <c r="SJB66" s="10"/>
      <c r="SJC66" s="11"/>
      <c r="SJD66" s="11"/>
      <c r="SJE66" s="11"/>
      <c r="SJF66" s="11"/>
      <c r="SJG66" s="12"/>
      <c r="SJH66" s="12"/>
      <c r="SJI66" s="12"/>
      <c r="SJJ66" s="12"/>
      <c r="SJK66" s="13"/>
      <c r="SJL66" s="13"/>
      <c r="SJM66" s="13"/>
      <c r="SJN66" s="14"/>
      <c r="SJO66" s="15"/>
      <c r="SJP66" s="16"/>
      <c r="SJQ66" s="15"/>
      <c r="SJR66" s="16"/>
      <c r="SJS66" s="17"/>
      <c r="SJT66" s="17"/>
      <c r="SJU66" s="17"/>
      <c r="SJV66" s="18"/>
      <c r="SJW66" s="10"/>
      <c r="SJX66" s="11"/>
      <c r="SJY66" s="11"/>
      <c r="SJZ66" s="11"/>
      <c r="SKA66" s="11"/>
      <c r="SKB66" s="12"/>
      <c r="SKC66" s="12"/>
      <c r="SKD66" s="12"/>
      <c r="SKE66" s="12"/>
      <c r="SKF66" s="13"/>
      <c r="SKG66" s="13"/>
      <c r="SKH66" s="13"/>
      <c r="SKI66" s="14"/>
      <c r="SKJ66" s="15"/>
      <c r="SKK66" s="16"/>
      <c r="SKL66" s="15"/>
      <c r="SKM66" s="16"/>
      <c r="SKN66" s="17"/>
      <c r="SKO66" s="17"/>
      <c r="SKP66" s="17"/>
      <c r="SKQ66" s="18"/>
      <c r="SKR66" s="10"/>
      <c r="SKS66" s="11"/>
      <c r="SKT66" s="11"/>
      <c r="SKU66" s="11"/>
      <c r="SKV66" s="11"/>
      <c r="SKW66" s="12"/>
      <c r="SKX66" s="12"/>
      <c r="SKY66" s="12"/>
      <c r="SKZ66" s="12"/>
      <c r="SLA66" s="13"/>
      <c r="SLB66" s="13"/>
      <c r="SLC66" s="13"/>
      <c r="SLD66" s="14"/>
      <c r="SLE66" s="15"/>
      <c r="SLF66" s="16"/>
      <c r="SLG66" s="15"/>
      <c r="SLH66" s="16"/>
      <c r="SLI66" s="17"/>
      <c r="SLJ66" s="17"/>
      <c r="SLK66" s="17"/>
      <c r="SLL66" s="18"/>
      <c r="SLM66" s="10"/>
      <c r="SLN66" s="11"/>
      <c r="SLO66" s="11"/>
      <c r="SLP66" s="11"/>
      <c r="SLQ66" s="11"/>
      <c r="SLR66" s="12"/>
      <c r="SLS66" s="12"/>
      <c r="SLT66" s="12"/>
      <c r="SLU66" s="12"/>
      <c r="SLV66" s="13"/>
      <c r="SLW66" s="13"/>
      <c r="SLX66" s="13"/>
      <c r="SLY66" s="14"/>
      <c r="SLZ66" s="15"/>
      <c r="SMA66" s="16"/>
      <c r="SMB66" s="15"/>
      <c r="SMC66" s="16"/>
      <c r="SMD66" s="17"/>
      <c r="SME66" s="17"/>
      <c r="SMF66" s="17"/>
      <c r="SMG66" s="18"/>
      <c r="SMH66" s="10"/>
      <c r="SMI66" s="11"/>
      <c r="SMJ66" s="11"/>
      <c r="SMK66" s="11"/>
      <c r="SML66" s="11"/>
      <c r="SMM66" s="12"/>
      <c r="SMN66" s="12"/>
      <c r="SMO66" s="12"/>
      <c r="SMP66" s="12"/>
      <c r="SMQ66" s="13"/>
      <c r="SMR66" s="13"/>
      <c r="SMS66" s="13"/>
      <c r="SMT66" s="14"/>
      <c r="SMU66" s="15"/>
      <c r="SMV66" s="16"/>
      <c r="SMW66" s="15"/>
      <c r="SMX66" s="16"/>
      <c r="SMY66" s="17"/>
      <c r="SMZ66" s="17"/>
      <c r="SNA66" s="17"/>
      <c r="SNB66" s="18"/>
      <c r="SNC66" s="10"/>
      <c r="SND66" s="11"/>
      <c r="SNE66" s="11"/>
      <c r="SNF66" s="11"/>
      <c r="SNG66" s="11"/>
      <c r="SNH66" s="12"/>
      <c r="SNI66" s="12"/>
      <c r="SNJ66" s="12"/>
      <c r="SNK66" s="12"/>
      <c r="SNL66" s="13"/>
      <c r="SNM66" s="13"/>
      <c r="SNN66" s="13"/>
      <c r="SNO66" s="14"/>
      <c r="SNP66" s="15"/>
      <c r="SNQ66" s="16"/>
      <c r="SNR66" s="15"/>
      <c r="SNS66" s="16"/>
      <c r="SNT66" s="17"/>
      <c r="SNU66" s="17"/>
      <c r="SNV66" s="17"/>
      <c r="SNW66" s="18"/>
      <c r="SNX66" s="10"/>
      <c r="SNY66" s="11"/>
      <c r="SNZ66" s="11"/>
      <c r="SOA66" s="11"/>
      <c r="SOB66" s="11"/>
      <c r="SOC66" s="12"/>
      <c r="SOD66" s="12"/>
      <c r="SOE66" s="12"/>
      <c r="SOF66" s="12"/>
      <c r="SOG66" s="13"/>
      <c r="SOH66" s="13"/>
      <c r="SOI66" s="13"/>
      <c r="SOJ66" s="14"/>
      <c r="SOK66" s="15"/>
      <c r="SOL66" s="16"/>
      <c r="SOM66" s="15"/>
      <c r="SON66" s="16"/>
      <c r="SOO66" s="17"/>
      <c r="SOP66" s="17"/>
      <c r="SOQ66" s="17"/>
      <c r="SOR66" s="18"/>
      <c r="SOS66" s="10"/>
      <c r="SOT66" s="11"/>
      <c r="SOU66" s="11"/>
      <c r="SOV66" s="11"/>
      <c r="SOW66" s="11"/>
      <c r="SOX66" s="12"/>
      <c r="SOY66" s="12"/>
      <c r="SOZ66" s="12"/>
      <c r="SPA66" s="12"/>
      <c r="SPB66" s="13"/>
      <c r="SPC66" s="13"/>
      <c r="SPD66" s="13"/>
      <c r="SPE66" s="14"/>
      <c r="SPF66" s="15"/>
      <c r="SPG66" s="16"/>
      <c r="SPH66" s="15"/>
      <c r="SPI66" s="16"/>
      <c r="SPJ66" s="17"/>
      <c r="SPK66" s="17"/>
      <c r="SPL66" s="17"/>
      <c r="SPM66" s="18"/>
      <c r="SPN66" s="10"/>
      <c r="SPO66" s="11"/>
      <c r="SPP66" s="11"/>
      <c r="SPQ66" s="11"/>
      <c r="SPR66" s="11"/>
      <c r="SPS66" s="12"/>
      <c r="SPT66" s="12"/>
      <c r="SPU66" s="12"/>
      <c r="SPV66" s="12"/>
      <c r="SPW66" s="13"/>
      <c r="SPX66" s="13"/>
      <c r="SPY66" s="13"/>
      <c r="SPZ66" s="14"/>
      <c r="SQA66" s="15"/>
      <c r="SQB66" s="16"/>
      <c r="SQC66" s="15"/>
      <c r="SQD66" s="16"/>
      <c r="SQE66" s="17"/>
      <c r="SQF66" s="17"/>
      <c r="SQG66" s="17"/>
      <c r="SQH66" s="18"/>
      <c r="SQI66" s="10"/>
      <c r="SQJ66" s="11"/>
      <c r="SQK66" s="11"/>
      <c r="SQL66" s="11"/>
      <c r="SQM66" s="11"/>
      <c r="SQN66" s="12"/>
      <c r="SQO66" s="12"/>
      <c r="SQP66" s="12"/>
      <c r="SQQ66" s="12"/>
      <c r="SQR66" s="13"/>
      <c r="SQS66" s="13"/>
      <c r="SQT66" s="13"/>
      <c r="SQU66" s="14"/>
      <c r="SQV66" s="15"/>
      <c r="SQW66" s="16"/>
      <c r="SQX66" s="15"/>
      <c r="SQY66" s="16"/>
      <c r="SQZ66" s="17"/>
      <c r="SRA66" s="17"/>
      <c r="SRB66" s="17"/>
      <c r="SRC66" s="18"/>
      <c r="SRD66" s="10"/>
      <c r="SRE66" s="11"/>
      <c r="SRF66" s="11"/>
      <c r="SRG66" s="11"/>
      <c r="SRH66" s="11"/>
      <c r="SRI66" s="12"/>
      <c r="SRJ66" s="12"/>
      <c r="SRK66" s="12"/>
      <c r="SRL66" s="12"/>
      <c r="SRM66" s="13"/>
      <c r="SRN66" s="13"/>
      <c r="SRO66" s="13"/>
      <c r="SRP66" s="14"/>
      <c r="SRQ66" s="15"/>
      <c r="SRR66" s="16"/>
      <c r="SRS66" s="15"/>
      <c r="SRT66" s="16"/>
      <c r="SRU66" s="17"/>
      <c r="SRV66" s="17"/>
      <c r="SRW66" s="17"/>
      <c r="SRX66" s="18"/>
      <c r="SRY66" s="10"/>
      <c r="SRZ66" s="11"/>
      <c r="SSA66" s="11"/>
      <c r="SSB66" s="11"/>
      <c r="SSC66" s="11"/>
      <c r="SSD66" s="12"/>
      <c r="SSE66" s="12"/>
      <c r="SSF66" s="12"/>
      <c r="SSG66" s="12"/>
      <c r="SSH66" s="13"/>
      <c r="SSI66" s="13"/>
      <c r="SSJ66" s="13"/>
      <c r="SSK66" s="14"/>
      <c r="SSL66" s="15"/>
      <c r="SSM66" s="16"/>
      <c r="SSN66" s="15"/>
      <c r="SSO66" s="16"/>
      <c r="SSP66" s="17"/>
      <c r="SSQ66" s="17"/>
      <c r="SSR66" s="17"/>
      <c r="SSS66" s="18"/>
      <c r="SST66" s="10"/>
      <c r="SSU66" s="11"/>
      <c r="SSV66" s="11"/>
      <c r="SSW66" s="11"/>
      <c r="SSX66" s="11"/>
      <c r="SSY66" s="12"/>
      <c r="SSZ66" s="12"/>
      <c r="STA66" s="12"/>
      <c r="STB66" s="12"/>
      <c r="STC66" s="13"/>
      <c r="STD66" s="13"/>
      <c r="STE66" s="13"/>
      <c r="STF66" s="14"/>
      <c r="STG66" s="15"/>
      <c r="STH66" s="16"/>
      <c r="STI66" s="15"/>
      <c r="STJ66" s="16"/>
      <c r="STK66" s="17"/>
      <c r="STL66" s="17"/>
      <c r="STM66" s="17"/>
      <c r="STN66" s="18"/>
      <c r="STO66" s="10"/>
      <c r="STP66" s="11"/>
      <c r="STQ66" s="11"/>
      <c r="STR66" s="11"/>
      <c r="STS66" s="11"/>
      <c r="STT66" s="12"/>
      <c r="STU66" s="12"/>
      <c r="STV66" s="12"/>
      <c r="STW66" s="12"/>
      <c r="STX66" s="13"/>
      <c r="STY66" s="13"/>
      <c r="STZ66" s="13"/>
      <c r="SUA66" s="14"/>
      <c r="SUB66" s="15"/>
      <c r="SUC66" s="16"/>
      <c r="SUD66" s="15"/>
      <c r="SUE66" s="16"/>
      <c r="SUF66" s="17"/>
      <c r="SUG66" s="17"/>
      <c r="SUH66" s="17"/>
      <c r="SUI66" s="18"/>
      <c r="SUJ66" s="10"/>
      <c r="SUK66" s="11"/>
      <c r="SUL66" s="11"/>
      <c r="SUM66" s="11"/>
      <c r="SUN66" s="11"/>
      <c r="SUO66" s="12"/>
      <c r="SUP66" s="12"/>
      <c r="SUQ66" s="12"/>
      <c r="SUR66" s="12"/>
      <c r="SUS66" s="13"/>
      <c r="SUT66" s="13"/>
      <c r="SUU66" s="13"/>
      <c r="SUV66" s="14"/>
      <c r="SUW66" s="15"/>
      <c r="SUX66" s="16"/>
      <c r="SUY66" s="15"/>
      <c r="SUZ66" s="16"/>
      <c r="SVA66" s="17"/>
      <c r="SVB66" s="17"/>
      <c r="SVC66" s="17"/>
      <c r="SVD66" s="18"/>
      <c r="SVE66" s="10"/>
      <c r="SVF66" s="11"/>
      <c r="SVG66" s="11"/>
      <c r="SVH66" s="11"/>
      <c r="SVI66" s="11"/>
      <c r="SVJ66" s="12"/>
      <c r="SVK66" s="12"/>
      <c r="SVL66" s="12"/>
      <c r="SVM66" s="12"/>
      <c r="SVN66" s="13"/>
      <c r="SVO66" s="13"/>
      <c r="SVP66" s="13"/>
      <c r="SVQ66" s="14"/>
      <c r="SVR66" s="15"/>
      <c r="SVS66" s="16"/>
      <c r="SVT66" s="15"/>
      <c r="SVU66" s="16"/>
      <c r="SVV66" s="17"/>
      <c r="SVW66" s="17"/>
      <c r="SVX66" s="17"/>
      <c r="SVY66" s="18"/>
      <c r="SVZ66" s="10"/>
      <c r="SWA66" s="11"/>
      <c r="SWB66" s="11"/>
      <c r="SWC66" s="11"/>
      <c r="SWD66" s="11"/>
      <c r="SWE66" s="12"/>
      <c r="SWF66" s="12"/>
      <c r="SWG66" s="12"/>
      <c r="SWH66" s="12"/>
      <c r="SWI66" s="13"/>
      <c r="SWJ66" s="13"/>
      <c r="SWK66" s="13"/>
      <c r="SWL66" s="14"/>
      <c r="SWM66" s="15"/>
      <c r="SWN66" s="16"/>
      <c r="SWO66" s="15"/>
      <c r="SWP66" s="16"/>
      <c r="SWQ66" s="17"/>
      <c r="SWR66" s="17"/>
      <c r="SWS66" s="17"/>
      <c r="SWT66" s="18"/>
      <c r="SWU66" s="10"/>
      <c r="SWV66" s="11"/>
      <c r="SWW66" s="11"/>
      <c r="SWX66" s="11"/>
      <c r="SWY66" s="11"/>
      <c r="SWZ66" s="12"/>
      <c r="SXA66" s="12"/>
      <c r="SXB66" s="12"/>
      <c r="SXC66" s="12"/>
      <c r="SXD66" s="13"/>
      <c r="SXE66" s="13"/>
      <c r="SXF66" s="13"/>
      <c r="SXG66" s="14"/>
      <c r="SXH66" s="15"/>
      <c r="SXI66" s="16"/>
      <c r="SXJ66" s="15"/>
      <c r="SXK66" s="16"/>
      <c r="SXL66" s="17"/>
      <c r="SXM66" s="17"/>
      <c r="SXN66" s="17"/>
      <c r="SXO66" s="18"/>
      <c r="SXP66" s="10"/>
      <c r="SXQ66" s="11"/>
      <c r="SXR66" s="11"/>
      <c r="SXS66" s="11"/>
      <c r="SXT66" s="11"/>
      <c r="SXU66" s="12"/>
      <c r="SXV66" s="12"/>
      <c r="SXW66" s="12"/>
      <c r="SXX66" s="12"/>
      <c r="SXY66" s="13"/>
      <c r="SXZ66" s="13"/>
      <c r="SYA66" s="13"/>
      <c r="SYB66" s="14"/>
      <c r="SYC66" s="15"/>
      <c r="SYD66" s="16"/>
      <c r="SYE66" s="15"/>
      <c r="SYF66" s="16"/>
      <c r="SYG66" s="17"/>
      <c r="SYH66" s="17"/>
      <c r="SYI66" s="17"/>
      <c r="SYJ66" s="18"/>
      <c r="SYK66" s="10"/>
      <c r="SYL66" s="11"/>
      <c r="SYM66" s="11"/>
      <c r="SYN66" s="11"/>
      <c r="SYO66" s="11"/>
      <c r="SYP66" s="12"/>
      <c r="SYQ66" s="12"/>
      <c r="SYR66" s="12"/>
      <c r="SYS66" s="12"/>
      <c r="SYT66" s="13"/>
      <c r="SYU66" s="13"/>
      <c r="SYV66" s="13"/>
      <c r="SYW66" s="14"/>
      <c r="SYX66" s="15"/>
      <c r="SYY66" s="16"/>
      <c r="SYZ66" s="15"/>
      <c r="SZA66" s="16"/>
      <c r="SZB66" s="17"/>
      <c r="SZC66" s="17"/>
      <c r="SZD66" s="17"/>
      <c r="SZE66" s="18"/>
      <c r="SZF66" s="10"/>
      <c r="SZG66" s="11"/>
      <c r="SZH66" s="11"/>
      <c r="SZI66" s="11"/>
      <c r="SZJ66" s="11"/>
      <c r="SZK66" s="12"/>
      <c r="SZL66" s="12"/>
      <c r="SZM66" s="12"/>
      <c r="SZN66" s="12"/>
      <c r="SZO66" s="13"/>
      <c r="SZP66" s="13"/>
      <c r="SZQ66" s="13"/>
      <c r="SZR66" s="14"/>
      <c r="SZS66" s="15"/>
      <c r="SZT66" s="16"/>
      <c r="SZU66" s="15"/>
      <c r="SZV66" s="16"/>
      <c r="SZW66" s="17"/>
      <c r="SZX66" s="17"/>
      <c r="SZY66" s="17"/>
      <c r="SZZ66" s="18"/>
      <c r="TAA66" s="10"/>
      <c r="TAB66" s="11"/>
      <c r="TAC66" s="11"/>
      <c r="TAD66" s="11"/>
      <c r="TAE66" s="11"/>
      <c r="TAF66" s="12"/>
      <c r="TAG66" s="12"/>
      <c r="TAH66" s="12"/>
      <c r="TAI66" s="12"/>
      <c r="TAJ66" s="13"/>
      <c r="TAK66" s="13"/>
      <c r="TAL66" s="13"/>
      <c r="TAM66" s="14"/>
      <c r="TAN66" s="15"/>
      <c r="TAO66" s="16"/>
      <c r="TAP66" s="15"/>
      <c r="TAQ66" s="16"/>
      <c r="TAR66" s="17"/>
      <c r="TAS66" s="17"/>
      <c r="TAT66" s="17"/>
      <c r="TAU66" s="18"/>
      <c r="TAV66" s="10"/>
      <c r="TAW66" s="11"/>
      <c r="TAX66" s="11"/>
      <c r="TAY66" s="11"/>
      <c r="TAZ66" s="11"/>
      <c r="TBA66" s="12"/>
      <c r="TBB66" s="12"/>
      <c r="TBC66" s="12"/>
      <c r="TBD66" s="12"/>
      <c r="TBE66" s="13"/>
      <c r="TBF66" s="13"/>
      <c r="TBG66" s="13"/>
      <c r="TBH66" s="14"/>
      <c r="TBI66" s="15"/>
      <c r="TBJ66" s="16"/>
      <c r="TBK66" s="15"/>
      <c r="TBL66" s="16"/>
      <c r="TBM66" s="17"/>
      <c r="TBN66" s="17"/>
      <c r="TBO66" s="17"/>
      <c r="TBP66" s="18"/>
      <c r="TBQ66" s="10"/>
      <c r="TBR66" s="11"/>
      <c r="TBS66" s="11"/>
      <c r="TBT66" s="11"/>
      <c r="TBU66" s="11"/>
      <c r="TBV66" s="12"/>
      <c r="TBW66" s="12"/>
      <c r="TBX66" s="12"/>
      <c r="TBY66" s="12"/>
      <c r="TBZ66" s="13"/>
      <c r="TCA66" s="13"/>
      <c r="TCB66" s="13"/>
      <c r="TCC66" s="14"/>
      <c r="TCD66" s="15"/>
      <c r="TCE66" s="16"/>
      <c r="TCF66" s="15"/>
      <c r="TCG66" s="16"/>
      <c r="TCH66" s="17"/>
      <c r="TCI66" s="17"/>
      <c r="TCJ66" s="17"/>
      <c r="TCK66" s="18"/>
      <c r="TCL66" s="10"/>
      <c r="TCM66" s="11"/>
      <c r="TCN66" s="11"/>
      <c r="TCO66" s="11"/>
      <c r="TCP66" s="11"/>
      <c r="TCQ66" s="12"/>
      <c r="TCR66" s="12"/>
      <c r="TCS66" s="12"/>
      <c r="TCT66" s="12"/>
      <c r="TCU66" s="13"/>
      <c r="TCV66" s="13"/>
      <c r="TCW66" s="13"/>
      <c r="TCX66" s="14"/>
      <c r="TCY66" s="15"/>
      <c r="TCZ66" s="16"/>
      <c r="TDA66" s="15"/>
      <c r="TDB66" s="16"/>
      <c r="TDC66" s="17"/>
      <c r="TDD66" s="17"/>
      <c r="TDE66" s="17"/>
      <c r="TDF66" s="18"/>
      <c r="TDG66" s="10"/>
      <c r="TDH66" s="11"/>
      <c r="TDI66" s="11"/>
      <c r="TDJ66" s="11"/>
      <c r="TDK66" s="11"/>
      <c r="TDL66" s="12"/>
      <c r="TDM66" s="12"/>
      <c r="TDN66" s="12"/>
      <c r="TDO66" s="12"/>
      <c r="TDP66" s="13"/>
      <c r="TDQ66" s="13"/>
      <c r="TDR66" s="13"/>
      <c r="TDS66" s="14"/>
      <c r="TDT66" s="15"/>
      <c r="TDU66" s="16"/>
      <c r="TDV66" s="15"/>
      <c r="TDW66" s="16"/>
      <c r="TDX66" s="17"/>
      <c r="TDY66" s="17"/>
      <c r="TDZ66" s="17"/>
      <c r="TEA66" s="18"/>
      <c r="TEB66" s="10"/>
      <c r="TEC66" s="11"/>
      <c r="TED66" s="11"/>
      <c r="TEE66" s="11"/>
      <c r="TEF66" s="11"/>
      <c r="TEG66" s="12"/>
      <c r="TEH66" s="12"/>
      <c r="TEI66" s="12"/>
      <c r="TEJ66" s="12"/>
      <c r="TEK66" s="13"/>
      <c r="TEL66" s="13"/>
      <c r="TEM66" s="13"/>
      <c r="TEN66" s="14"/>
      <c r="TEO66" s="15"/>
      <c r="TEP66" s="16"/>
      <c r="TEQ66" s="15"/>
      <c r="TER66" s="16"/>
      <c r="TES66" s="17"/>
      <c r="TET66" s="17"/>
      <c r="TEU66" s="17"/>
      <c r="TEV66" s="18"/>
      <c r="TEW66" s="10"/>
      <c r="TEX66" s="11"/>
      <c r="TEY66" s="11"/>
      <c r="TEZ66" s="11"/>
      <c r="TFA66" s="11"/>
      <c r="TFB66" s="12"/>
      <c r="TFC66" s="12"/>
      <c r="TFD66" s="12"/>
      <c r="TFE66" s="12"/>
      <c r="TFF66" s="13"/>
      <c r="TFG66" s="13"/>
      <c r="TFH66" s="13"/>
      <c r="TFI66" s="14"/>
      <c r="TFJ66" s="15"/>
      <c r="TFK66" s="16"/>
      <c r="TFL66" s="15"/>
      <c r="TFM66" s="16"/>
      <c r="TFN66" s="17"/>
      <c r="TFO66" s="17"/>
      <c r="TFP66" s="17"/>
      <c r="TFQ66" s="18"/>
      <c r="TFR66" s="10"/>
      <c r="TFS66" s="11"/>
      <c r="TFT66" s="11"/>
      <c r="TFU66" s="11"/>
      <c r="TFV66" s="11"/>
      <c r="TFW66" s="12"/>
      <c r="TFX66" s="12"/>
      <c r="TFY66" s="12"/>
      <c r="TFZ66" s="12"/>
      <c r="TGA66" s="13"/>
      <c r="TGB66" s="13"/>
      <c r="TGC66" s="13"/>
      <c r="TGD66" s="14"/>
      <c r="TGE66" s="15"/>
      <c r="TGF66" s="16"/>
      <c r="TGG66" s="15"/>
      <c r="TGH66" s="16"/>
      <c r="TGI66" s="17"/>
      <c r="TGJ66" s="17"/>
      <c r="TGK66" s="17"/>
      <c r="TGL66" s="18"/>
      <c r="TGM66" s="10"/>
      <c r="TGN66" s="11"/>
      <c r="TGO66" s="11"/>
      <c r="TGP66" s="11"/>
      <c r="TGQ66" s="11"/>
      <c r="TGR66" s="12"/>
      <c r="TGS66" s="12"/>
      <c r="TGT66" s="12"/>
      <c r="TGU66" s="12"/>
      <c r="TGV66" s="13"/>
      <c r="TGW66" s="13"/>
      <c r="TGX66" s="13"/>
      <c r="TGY66" s="14"/>
      <c r="TGZ66" s="15"/>
      <c r="THA66" s="16"/>
      <c r="THB66" s="15"/>
      <c r="THC66" s="16"/>
      <c r="THD66" s="17"/>
      <c r="THE66" s="17"/>
      <c r="THF66" s="17"/>
      <c r="THG66" s="18"/>
      <c r="THH66" s="10"/>
      <c r="THI66" s="11"/>
      <c r="THJ66" s="11"/>
      <c r="THK66" s="11"/>
      <c r="THL66" s="11"/>
      <c r="THM66" s="12"/>
      <c r="THN66" s="12"/>
      <c r="THO66" s="12"/>
      <c r="THP66" s="12"/>
      <c r="THQ66" s="13"/>
      <c r="THR66" s="13"/>
      <c r="THS66" s="13"/>
      <c r="THT66" s="14"/>
      <c r="THU66" s="15"/>
      <c r="THV66" s="16"/>
      <c r="THW66" s="15"/>
      <c r="THX66" s="16"/>
      <c r="THY66" s="17"/>
      <c r="THZ66" s="17"/>
      <c r="TIA66" s="17"/>
      <c r="TIB66" s="18"/>
      <c r="TIC66" s="10"/>
      <c r="TID66" s="11"/>
      <c r="TIE66" s="11"/>
      <c r="TIF66" s="11"/>
      <c r="TIG66" s="11"/>
      <c r="TIH66" s="12"/>
      <c r="TII66" s="12"/>
      <c r="TIJ66" s="12"/>
      <c r="TIK66" s="12"/>
      <c r="TIL66" s="13"/>
      <c r="TIM66" s="13"/>
      <c r="TIN66" s="13"/>
      <c r="TIO66" s="14"/>
      <c r="TIP66" s="15"/>
      <c r="TIQ66" s="16"/>
      <c r="TIR66" s="15"/>
      <c r="TIS66" s="16"/>
      <c r="TIT66" s="17"/>
      <c r="TIU66" s="17"/>
      <c r="TIV66" s="17"/>
      <c r="TIW66" s="18"/>
      <c r="TIX66" s="10"/>
      <c r="TIY66" s="11"/>
      <c r="TIZ66" s="11"/>
      <c r="TJA66" s="11"/>
      <c r="TJB66" s="11"/>
      <c r="TJC66" s="12"/>
      <c r="TJD66" s="12"/>
      <c r="TJE66" s="12"/>
      <c r="TJF66" s="12"/>
      <c r="TJG66" s="13"/>
      <c r="TJH66" s="13"/>
      <c r="TJI66" s="13"/>
      <c r="TJJ66" s="14"/>
      <c r="TJK66" s="15"/>
      <c r="TJL66" s="16"/>
      <c r="TJM66" s="15"/>
      <c r="TJN66" s="16"/>
      <c r="TJO66" s="17"/>
      <c r="TJP66" s="17"/>
      <c r="TJQ66" s="17"/>
      <c r="TJR66" s="18"/>
      <c r="TJS66" s="10"/>
      <c r="TJT66" s="11"/>
      <c r="TJU66" s="11"/>
      <c r="TJV66" s="11"/>
      <c r="TJW66" s="11"/>
      <c r="TJX66" s="12"/>
      <c r="TJY66" s="12"/>
      <c r="TJZ66" s="12"/>
      <c r="TKA66" s="12"/>
      <c r="TKB66" s="13"/>
      <c r="TKC66" s="13"/>
      <c r="TKD66" s="13"/>
      <c r="TKE66" s="14"/>
      <c r="TKF66" s="15"/>
      <c r="TKG66" s="16"/>
      <c r="TKH66" s="15"/>
      <c r="TKI66" s="16"/>
      <c r="TKJ66" s="17"/>
      <c r="TKK66" s="17"/>
      <c r="TKL66" s="17"/>
      <c r="TKM66" s="18"/>
      <c r="TKN66" s="10"/>
      <c r="TKO66" s="11"/>
      <c r="TKP66" s="11"/>
      <c r="TKQ66" s="11"/>
      <c r="TKR66" s="11"/>
      <c r="TKS66" s="12"/>
      <c r="TKT66" s="12"/>
      <c r="TKU66" s="12"/>
      <c r="TKV66" s="12"/>
      <c r="TKW66" s="13"/>
      <c r="TKX66" s="13"/>
      <c r="TKY66" s="13"/>
      <c r="TKZ66" s="14"/>
      <c r="TLA66" s="15"/>
      <c r="TLB66" s="16"/>
      <c r="TLC66" s="15"/>
      <c r="TLD66" s="16"/>
      <c r="TLE66" s="17"/>
      <c r="TLF66" s="17"/>
      <c r="TLG66" s="17"/>
      <c r="TLH66" s="18"/>
      <c r="TLI66" s="10"/>
      <c r="TLJ66" s="11"/>
      <c r="TLK66" s="11"/>
      <c r="TLL66" s="11"/>
      <c r="TLM66" s="11"/>
      <c r="TLN66" s="12"/>
      <c r="TLO66" s="12"/>
      <c r="TLP66" s="12"/>
      <c r="TLQ66" s="12"/>
      <c r="TLR66" s="13"/>
      <c r="TLS66" s="13"/>
      <c r="TLT66" s="13"/>
      <c r="TLU66" s="14"/>
      <c r="TLV66" s="15"/>
      <c r="TLW66" s="16"/>
      <c r="TLX66" s="15"/>
      <c r="TLY66" s="16"/>
      <c r="TLZ66" s="17"/>
      <c r="TMA66" s="17"/>
      <c r="TMB66" s="17"/>
      <c r="TMC66" s="18"/>
      <c r="TMD66" s="10"/>
      <c r="TME66" s="11"/>
      <c r="TMF66" s="11"/>
      <c r="TMG66" s="11"/>
      <c r="TMH66" s="11"/>
      <c r="TMI66" s="12"/>
      <c r="TMJ66" s="12"/>
      <c r="TMK66" s="12"/>
      <c r="TML66" s="12"/>
      <c r="TMM66" s="13"/>
      <c r="TMN66" s="13"/>
      <c r="TMO66" s="13"/>
      <c r="TMP66" s="14"/>
      <c r="TMQ66" s="15"/>
      <c r="TMR66" s="16"/>
      <c r="TMS66" s="15"/>
      <c r="TMT66" s="16"/>
      <c r="TMU66" s="17"/>
      <c r="TMV66" s="17"/>
      <c r="TMW66" s="17"/>
      <c r="TMX66" s="18"/>
      <c r="TMY66" s="10"/>
      <c r="TMZ66" s="11"/>
      <c r="TNA66" s="11"/>
      <c r="TNB66" s="11"/>
      <c r="TNC66" s="11"/>
      <c r="TND66" s="12"/>
      <c r="TNE66" s="12"/>
      <c r="TNF66" s="12"/>
      <c r="TNG66" s="12"/>
      <c r="TNH66" s="13"/>
      <c r="TNI66" s="13"/>
      <c r="TNJ66" s="13"/>
      <c r="TNK66" s="14"/>
      <c r="TNL66" s="15"/>
      <c r="TNM66" s="16"/>
      <c r="TNN66" s="15"/>
      <c r="TNO66" s="16"/>
      <c r="TNP66" s="17"/>
      <c r="TNQ66" s="17"/>
      <c r="TNR66" s="17"/>
      <c r="TNS66" s="18"/>
      <c r="TNT66" s="10"/>
      <c r="TNU66" s="11"/>
      <c r="TNV66" s="11"/>
      <c r="TNW66" s="11"/>
      <c r="TNX66" s="11"/>
      <c r="TNY66" s="12"/>
      <c r="TNZ66" s="12"/>
      <c r="TOA66" s="12"/>
      <c r="TOB66" s="12"/>
      <c r="TOC66" s="13"/>
      <c r="TOD66" s="13"/>
      <c r="TOE66" s="13"/>
      <c r="TOF66" s="14"/>
      <c r="TOG66" s="15"/>
      <c r="TOH66" s="16"/>
      <c r="TOI66" s="15"/>
      <c r="TOJ66" s="16"/>
      <c r="TOK66" s="17"/>
      <c r="TOL66" s="17"/>
      <c r="TOM66" s="17"/>
      <c r="TON66" s="18"/>
      <c r="TOO66" s="10"/>
      <c r="TOP66" s="11"/>
      <c r="TOQ66" s="11"/>
      <c r="TOR66" s="11"/>
      <c r="TOS66" s="11"/>
      <c r="TOT66" s="12"/>
      <c r="TOU66" s="12"/>
      <c r="TOV66" s="12"/>
      <c r="TOW66" s="12"/>
      <c r="TOX66" s="13"/>
      <c r="TOY66" s="13"/>
      <c r="TOZ66" s="13"/>
      <c r="TPA66" s="14"/>
      <c r="TPB66" s="15"/>
      <c r="TPC66" s="16"/>
      <c r="TPD66" s="15"/>
      <c r="TPE66" s="16"/>
      <c r="TPF66" s="17"/>
      <c r="TPG66" s="17"/>
      <c r="TPH66" s="17"/>
      <c r="TPI66" s="18"/>
      <c r="TPJ66" s="10"/>
      <c r="TPK66" s="11"/>
      <c r="TPL66" s="11"/>
      <c r="TPM66" s="11"/>
      <c r="TPN66" s="11"/>
      <c r="TPO66" s="12"/>
      <c r="TPP66" s="12"/>
      <c r="TPQ66" s="12"/>
      <c r="TPR66" s="12"/>
      <c r="TPS66" s="13"/>
      <c r="TPT66" s="13"/>
      <c r="TPU66" s="13"/>
      <c r="TPV66" s="14"/>
      <c r="TPW66" s="15"/>
      <c r="TPX66" s="16"/>
      <c r="TPY66" s="15"/>
      <c r="TPZ66" s="16"/>
      <c r="TQA66" s="17"/>
      <c r="TQB66" s="17"/>
      <c r="TQC66" s="17"/>
      <c r="TQD66" s="18"/>
      <c r="TQE66" s="10"/>
      <c r="TQF66" s="11"/>
      <c r="TQG66" s="11"/>
      <c r="TQH66" s="11"/>
      <c r="TQI66" s="11"/>
      <c r="TQJ66" s="12"/>
      <c r="TQK66" s="12"/>
      <c r="TQL66" s="12"/>
      <c r="TQM66" s="12"/>
      <c r="TQN66" s="13"/>
      <c r="TQO66" s="13"/>
      <c r="TQP66" s="13"/>
      <c r="TQQ66" s="14"/>
      <c r="TQR66" s="15"/>
      <c r="TQS66" s="16"/>
      <c r="TQT66" s="15"/>
      <c r="TQU66" s="16"/>
      <c r="TQV66" s="17"/>
      <c r="TQW66" s="17"/>
      <c r="TQX66" s="17"/>
      <c r="TQY66" s="18"/>
      <c r="TQZ66" s="10"/>
      <c r="TRA66" s="11"/>
      <c r="TRB66" s="11"/>
      <c r="TRC66" s="11"/>
      <c r="TRD66" s="11"/>
      <c r="TRE66" s="12"/>
      <c r="TRF66" s="12"/>
      <c r="TRG66" s="12"/>
      <c r="TRH66" s="12"/>
      <c r="TRI66" s="13"/>
      <c r="TRJ66" s="13"/>
      <c r="TRK66" s="13"/>
      <c r="TRL66" s="14"/>
      <c r="TRM66" s="15"/>
      <c r="TRN66" s="16"/>
      <c r="TRO66" s="15"/>
      <c r="TRP66" s="16"/>
      <c r="TRQ66" s="17"/>
      <c r="TRR66" s="17"/>
      <c r="TRS66" s="17"/>
      <c r="TRT66" s="18"/>
      <c r="TRU66" s="10"/>
      <c r="TRV66" s="11"/>
      <c r="TRW66" s="11"/>
      <c r="TRX66" s="11"/>
      <c r="TRY66" s="11"/>
      <c r="TRZ66" s="12"/>
      <c r="TSA66" s="12"/>
      <c r="TSB66" s="12"/>
      <c r="TSC66" s="12"/>
      <c r="TSD66" s="13"/>
      <c r="TSE66" s="13"/>
      <c r="TSF66" s="13"/>
      <c r="TSG66" s="14"/>
      <c r="TSH66" s="15"/>
      <c r="TSI66" s="16"/>
      <c r="TSJ66" s="15"/>
      <c r="TSK66" s="16"/>
      <c r="TSL66" s="17"/>
      <c r="TSM66" s="17"/>
      <c r="TSN66" s="17"/>
      <c r="TSO66" s="18"/>
      <c r="TSP66" s="10"/>
      <c r="TSQ66" s="11"/>
      <c r="TSR66" s="11"/>
      <c r="TSS66" s="11"/>
      <c r="TST66" s="11"/>
      <c r="TSU66" s="12"/>
      <c r="TSV66" s="12"/>
      <c r="TSW66" s="12"/>
      <c r="TSX66" s="12"/>
      <c r="TSY66" s="13"/>
      <c r="TSZ66" s="13"/>
      <c r="TTA66" s="13"/>
      <c r="TTB66" s="14"/>
      <c r="TTC66" s="15"/>
      <c r="TTD66" s="16"/>
      <c r="TTE66" s="15"/>
      <c r="TTF66" s="16"/>
      <c r="TTG66" s="17"/>
      <c r="TTH66" s="17"/>
      <c r="TTI66" s="17"/>
      <c r="TTJ66" s="18"/>
      <c r="TTK66" s="10"/>
      <c r="TTL66" s="11"/>
      <c r="TTM66" s="11"/>
      <c r="TTN66" s="11"/>
      <c r="TTO66" s="11"/>
      <c r="TTP66" s="12"/>
      <c r="TTQ66" s="12"/>
      <c r="TTR66" s="12"/>
      <c r="TTS66" s="12"/>
      <c r="TTT66" s="13"/>
      <c r="TTU66" s="13"/>
      <c r="TTV66" s="13"/>
      <c r="TTW66" s="14"/>
      <c r="TTX66" s="15"/>
      <c r="TTY66" s="16"/>
      <c r="TTZ66" s="15"/>
      <c r="TUA66" s="16"/>
      <c r="TUB66" s="17"/>
      <c r="TUC66" s="17"/>
      <c r="TUD66" s="17"/>
      <c r="TUE66" s="18"/>
      <c r="TUF66" s="10"/>
      <c r="TUG66" s="11"/>
      <c r="TUH66" s="11"/>
      <c r="TUI66" s="11"/>
      <c r="TUJ66" s="11"/>
      <c r="TUK66" s="12"/>
      <c r="TUL66" s="12"/>
      <c r="TUM66" s="12"/>
      <c r="TUN66" s="12"/>
      <c r="TUO66" s="13"/>
      <c r="TUP66" s="13"/>
      <c r="TUQ66" s="13"/>
      <c r="TUR66" s="14"/>
      <c r="TUS66" s="15"/>
      <c r="TUT66" s="16"/>
      <c r="TUU66" s="15"/>
      <c r="TUV66" s="16"/>
      <c r="TUW66" s="17"/>
      <c r="TUX66" s="17"/>
      <c r="TUY66" s="17"/>
      <c r="TUZ66" s="18"/>
      <c r="TVA66" s="10"/>
      <c r="TVB66" s="11"/>
      <c r="TVC66" s="11"/>
      <c r="TVD66" s="11"/>
      <c r="TVE66" s="11"/>
      <c r="TVF66" s="12"/>
      <c r="TVG66" s="12"/>
      <c r="TVH66" s="12"/>
      <c r="TVI66" s="12"/>
      <c r="TVJ66" s="13"/>
      <c r="TVK66" s="13"/>
      <c r="TVL66" s="13"/>
      <c r="TVM66" s="14"/>
      <c r="TVN66" s="15"/>
      <c r="TVO66" s="16"/>
      <c r="TVP66" s="15"/>
      <c r="TVQ66" s="16"/>
      <c r="TVR66" s="17"/>
      <c r="TVS66" s="17"/>
      <c r="TVT66" s="17"/>
      <c r="TVU66" s="18"/>
      <c r="TVV66" s="10"/>
      <c r="TVW66" s="11"/>
      <c r="TVX66" s="11"/>
      <c r="TVY66" s="11"/>
      <c r="TVZ66" s="11"/>
      <c r="TWA66" s="12"/>
      <c r="TWB66" s="12"/>
      <c r="TWC66" s="12"/>
      <c r="TWD66" s="12"/>
      <c r="TWE66" s="13"/>
      <c r="TWF66" s="13"/>
      <c r="TWG66" s="13"/>
      <c r="TWH66" s="14"/>
      <c r="TWI66" s="15"/>
      <c r="TWJ66" s="16"/>
      <c r="TWK66" s="15"/>
      <c r="TWL66" s="16"/>
      <c r="TWM66" s="17"/>
      <c r="TWN66" s="17"/>
      <c r="TWO66" s="17"/>
      <c r="TWP66" s="18"/>
      <c r="TWQ66" s="10"/>
      <c r="TWR66" s="11"/>
      <c r="TWS66" s="11"/>
      <c r="TWT66" s="11"/>
      <c r="TWU66" s="11"/>
      <c r="TWV66" s="12"/>
      <c r="TWW66" s="12"/>
      <c r="TWX66" s="12"/>
      <c r="TWY66" s="12"/>
      <c r="TWZ66" s="13"/>
      <c r="TXA66" s="13"/>
      <c r="TXB66" s="13"/>
      <c r="TXC66" s="14"/>
      <c r="TXD66" s="15"/>
      <c r="TXE66" s="16"/>
      <c r="TXF66" s="15"/>
      <c r="TXG66" s="16"/>
      <c r="TXH66" s="17"/>
      <c r="TXI66" s="17"/>
      <c r="TXJ66" s="17"/>
      <c r="TXK66" s="18"/>
      <c r="TXL66" s="10"/>
      <c r="TXM66" s="11"/>
      <c r="TXN66" s="11"/>
      <c r="TXO66" s="11"/>
      <c r="TXP66" s="11"/>
      <c r="TXQ66" s="12"/>
      <c r="TXR66" s="12"/>
      <c r="TXS66" s="12"/>
      <c r="TXT66" s="12"/>
      <c r="TXU66" s="13"/>
      <c r="TXV66" s="13"/>
      <c r="TXW66" s="13"/>
      <c r="TXX66" s="14"/>
      <c r="TXY66" s="15"/>
      <c r="TXZ66" s="16"/>
      <c r="TYA66" s="15"/>
      <c r="TYB66" s="16"/>
      <c r="TYC66" s="17"/>
      <c r="TYD66" s="17"/>
      <c r="TYE66" s="17"/>
      <c r="TYF66" s="18"/>
      <c r="TYG66" s="10"/>
      <c r="TYH66" s="11"/>
      <c r="TYI66" s="11"/>
      <c r="TYJ66" s="11"/>
      <c r="TYK66" s="11"/>
      <c r="TYL66" s="12"/>
      <c r="TYM66" s="12"/>
      <c r="TYN66" s="12"/>
      <c r="TYO66" s="12"/>
      <c r="TYP66" s="13"/>
      <c r="TYQ66" s="13"/>
      <c r="TYR66" s="13"/>
      <c r="TYS66" s="14"/>
      <c r="TYT66" s="15"/>
      <c r="TYU66" s="16"/>
      <c r="TYV66" s="15"/>
      <c r="TYW66" s="16"/>
      <c r="TYX66" s="17"/>
      <c r="TYY66" s="17"/>
      <c r="TYZ66" s="17"/>
      <c r="TZA66" s="18"/>
      <c r="TZB66" s="10"/>
      <c r="TZC66" s="11"/>
      <c r="TZD66" s="11"/>
      <c r="TZE66" s="11"/>
      <c r="TZF66" s="11"/>
      <c r="TZG66" s="12"/>
      <c r="TZH66" s="12"/>
      <c r="TZI66" s="12"/>
      <c r="TZJ66" s="12"/>
      <c r="TZK66" s="13"/>
      <c r="TZL66" s="13"/>
      <c r="TZM66" s="13"/>
      <c r="TZN66" s="14"/>
      <c r="TZO66" s="15"/>
      <c r="TZP66" s="16"/>
      <c r="TZQ66" s="15"/>
      <c r="TZR66" s="16"/>
      <c r="TZS66" s="17"/>
      <c r="TZT66" s="17"/>
      <c r="TZU66" s="17"/>
      <c r="TZV66" s="18"/>
      <c r="TZW66" s="10"/>
      <c r="TZX66" s="11"/>
      <c r="TZY66" s="11"/>
      <c r="TZZ66" s="11"/>
      <c r="UAA66" s="11"/>
      <c r="UAB66" s="12"/>
      <c r="UAC66" s="12"/>
      <c r="UAD66" s="12"/>
      <c r="UAE66" s="12"/>
      <c r="UAF66" s="13"/>
      <c r="UAG66" s="13"/>
      <c r="UAH66" s="13"/>
      <c r="UAI66" s="14"/>
      <c r="UAJ66" s="15"/>
      <c r="UAK66" s="16"/>
      <c r="UAL66" s="15"/>
      <c r="UAM66" s="16"/>
      <c r="UAN66" s="17"/>
      <c r="UAO66" s="17"/>
      <c r="UAP66" s="17"/>
      <c r="UAQ66" s="18"/>
      <c r="UAR66" s="10"/>
      <c r="UAS66" s="11"/>
      <c r="UAT66" s="11"/>
      <c r="UAU66" s="11"/>
      <c r="UAV66" s="11"/>
      <c r="UAW66" s="12"/>
      <c r="UAX66" s="12"/>
      <c r="UAY66" s="12"/>
      <c r="UAZ66" s="12"/>
      <c r="UBA66" s="13"/>
      <c r="UBB66" s="13"/>
      <c r="UBC66" s="13"/>
      <c r="UBD66" s="14"/>
      <c r="UBE66" s="15"/>
      <c r="UBF66" s="16"/>
      <c r="UBG66" s="15"/>
      <c r="UBH66" s="16"/>
      <c r="UBI66" s="17"/>
      <c r="UBJ66" s="17"/>
      <c r="UBK66" s="17"/>
      <c r="UBL66" s="18"/>
      <c r="UBM66" s="10"/>
      <c r="UBN66" s="11"/>
      <c r="UBO66" s="11"/>
      <c r="UBP66" s="11"/>
      <c r="UBQ66" s="11"/>
      <c r="UBR66" s="12"/>
      <c r="UBS66" s="12"/>
      <c r="UBT66" s="12"/>
      <c r="UBU66" s="12"/>
      <c r="UBV66" s="13"/>
      <c r="UBW66" s="13"/>
      <c r="UBX66" s="13"/>
      <c r="UBY66" s="14"/>
      <c r="UBZ66" s="15"/>
      <c r="UCA66" s="16"/>
      <c r="UCB66" s="15"/>
      <c r="UCC66" s="16"/>
      <c r="UCD66" s="17"/>
      <c r="UCE66" s="17"/>
      <c r="UCF66" s="17"/>
      <c r="UCG66" s="18"/>
      <c r="UCH66" s="10"/>
      <c r="UCI66" s="11"/>
      <c r="UCJ66" s="11"/>
      <c r="UCK66" s="11"/>
      <c r="UCL66" s="11"/>
      <c r="UCM66" s="12"/>
      <c r="UCN66" s="12"/>
      <c r="UCO66" s="12"/>
      <c r="UCP66" s="12"/>
      <c r="UCQ66" s="13"/>
      <c r="UCR66" s="13"/>
      <c r="UCS66" s="13"/>
      <c r="UCT66" s="14"/>
      <c r="UCU66" s="15"/>
      <c r="UCV66" s="16"/>
      <c r="UCW66" s="15"/>
      <c r="UCX66" s="16"/>
      <c r="UCY66" s="17"/>
      <c r="UCZ66" s="17"/>
      <c r="UDA66" s="17"/>
      <c r="UDB66" s="18"/>
      <c r="UDC66" s="10"/>
      <c r="UDD66" s="11"/>
      <c r="UDE66" s="11"/>
      <c r="UDF66" s="11"/>
      <c r="UDG66" s="11"/>
      <c r="UDH66" s="12"/>
      <c r="UDI66" s="12"/>
      <c r="UDJ66" s="12"/>
      <c r="UDK66" s="12"/>
      <c r="UDL66" s="13"/>
      <c r="UDM66" s="13"/>
      <c r="UDN66" s="13"/>
      <c r="UDO66" s="14"/>
      <c r="UDP66" s="15"/>
      <c r="UDQ66" s="16"/>
      <c r="UDR66" s="15"/>
      <c r="UDS66" s="16"/>
      <c r="UDT66" s="17"/>
      <c r="UDU66" s="17"/>
      <c r="UDV66" s="17"/>
      <c r="UDW66" s="18"/>
      <c r="UDX66" s="10"/>
      <c r="UDY66" s="11"/>
      <c r="UDZ66" s="11"/>
      <c r="UEA66" s="11"/>
      <c r="UEB66" s="11"/>
      <c r="UEC66" s="12"/>
      <c r="UED66" s="12"/>
      <c r="UEE66" s="12"/>
      <c r="UEF66" s="12"/>
      <c r="UEG66" s="13"/>
      <c r="UEH66" s="13"/>
      <c r="UEI66" s="13"/>
      <c r="UEJ66" s="14"/>
      <c r="UEK66" s="15"/>
      <c r="UEL66" s="16"/>
      <c r="UEM66" s="15"/>
      <c r="UEN66" s="16"/>
      <c r="UEO66" s="17"/>
      <c r="UEP66" s="17"/>
      <c r="UEQ66" s="17"/>
      <c r="UER66" s="18"/>
      <c r="UES66" s="10"/>
      <c r="UET66" s="11"/>
      <c r="UEU66" s="11"/>
      <c r="UEV66" s="11"/>
      <c r="UEW66" s="11"/>
      <c r="UEX66" s="12"/>
      <c r="UEY66" s="12"/>
      <c r="UEZ66" s="12"/>
      <c r="UFA66" s="12"/>
      <c r="UFB66" s="13"/>
      <c r="UFC66" s="13"/>
      <c r="UFD66" s="13"/>
      <c r="UFE66" s="14"/>
      <c r="UFF66" s="15"/>
      <c r="UFG66" s="16"/>
      <c r="UFH66" s="15"/>
      <c r="UFI66" s="16"/>
      <c r="UFJ66" s="17"/>
      <c r="UFK66" s="17"/>
      <c r="UFL66" s="17"/>
      <c r="UFM66" s="18"/>
      <c r="UFN66" s="10"/>
      <c r="UFO66" s="11"/>
      <c r="UFP66" s="11"/>
      <c r="UFQ66" s="11"/>
      <c r="UFR66" s="11"/>
      <c r="UFS66" s="12"/>
      <c r="UFT66" s="12"/>
      <c r="UFU66" s="12"/>
      <c r="UFV66" s="12"/>
      <c r="UFW66" s="13"/>
      <c r="UFX66" s="13"/>
      <c r="UFY66" s="13"/>
      <c r="UFZ66" s="14"/>
      <c r="UGA66" s="15"/>
      <c r="UGB66" s="16"/>
      <c r="UGC66" s="15"/>
      <c r="UGD66" s="16"/>
      <c r="UGE66" s="17"/>
      <c r="UGF66" s="17"/>
      <c r="UGG66" s="17"/>
      <c r="UGH66" s="18"/>
      <c r="UGI66" s="10"/>
      <c r="UGJ66" s="11"/>
      <c r="UGK66" s="11"/>
      <c r="UGL66" s="11"/>
      <c r="UGM66" s="11"/>
      <c r="UGN66" s="12"/>
      <c r="UGO66" s="12"/>
      <c r="UGP66" s="12"/>
      <c r="UGQ66" s="12"/>
      <c r="UGR66" s="13"/>
      <c r="UGS66" s="13"/>
      <c r="UGT66" s="13"/>
      <c r="UGU66" s="14"/>
      <c r="UGV66" s="15"/>
      <c r="UGW66" s="16"/>
      <c r="UGX66" s="15"/>
      <c r="UGY66" s="16"/>
      <c r="UGZ66" s="17"/>
      <c r="UHA66" s="17"/>
      <c r="UHB66" s="17"/>
      <c r="UHC66" s="18"/>
      <c r="UHD66" s="10"/>
      <c r="UHE66" s="11"/>
      <c r="UHF66" s="11"/>
      <c r="UHG66" s="11"/>
      <c r="UHH66" s="11"/>
      <c r="UHI66" s="12"/>
      <c r="UHJ66" s="12"/>
      <c r="UHK66" s="12"/>
      <c r="UHL66" s="12"/>
      <c r="UHM66" s="13"/>
      <c r="UHN66" s="13"/>
      <c r="UHO66" s="13"/>
      <c r="UHP66" s="14"/>
      <c r="UHQ66" s="15"/>
      <c r="UHR66" s="16"/>
      <c r="UHS66" s="15"/>
      <c r="UHT66" s="16"/>
      <c r="UHU66" s="17"/>
      <c r="UHV66" s="17"/>
      <c r="UHW66" s="17"/>
      <c r="UHX66" s="18"/>
      <c r="UHY66" s="10"/>
      <c r="UHZ66" s="11"/>
      <c r="UIA66" s="11"/>
      <c r="UIB66" s="11"/>
      <c r="UIC66" s="11"/>
      <c r="UID66" s="12"/>
      <c r="UIE66" s="12"/>
      <c r="UIF66" s="12"/>
      <c r="UIG66" s="12"/>
      <c r="UIH66" s="13"/>
      <c r="UII66" s="13"/>
      <c r="UIJ66" s="13"/>
      <c r="UIK66" s="14"/>
      <c r="UIL66" s="15"/>
      <c r="UIM66" s="16"/>
      <c r="UIN66" s="15"/>
      <c r="UIO66" s="16"/>
      <c r="UIP66" s="17"/>
      <c r="UIQ66" s="17"/>
      <c r="UIR66" s="17"/>
      <c r="UIS66" s="18"/>
      <c r="UIT66" s="10"/>
      <c r="UIU66" s="11"/>
      <c r="UIV66" s="11"/>
      <c r="UIW66" s="11"/>
      <c r="UIX66" s="11"/>
      <c r="UIY66" s="12"/>
      <c r="UIZ66" s="12"/>
      <c r="UJA66" s="12"/>
      <c r="UJB66" s="12"/>
      <c r="UJC66" s="13"/>
      <c r="UJD66" s="13"/>
      <c r="UJE66" s="13"/>
      <c r="UJF66" s="14"/>
      <c r="UJG66" s="15"/>
      <c r="UJH66" s="16"/>
      <c r="UJI66" s="15"/>
      <c r="UJJ66" s="16"/>
      <c r="UJK66" s="17"/>
      <c r="UJL66" s="17"/>
      <c r="UJM66" s="17"/>
      <c r="UJN66" s="18"/>
      <c r="UJO66" s="10"/>
      <c r="UJP66" s="11"/>
      <c r="UJQ66" s="11"/>
      <c r="UJR66" s="11"/>
      <c r="UJS66" s="11"/>
      <c r="UJT66" s="12"/>
      <c r="UJU66" s="12"/>
      <c r="UJV66" s="12"/>
      <c r="UJW66" s="12"/>
      <c r="UJX66" s="13"/>
      <c r="UJY66" s="13"/>
      <c r="UJZ66" s="13"/>
      <c r="UKA66" s="14"/>
      <c r="UKB66" s="15"/>
      <c r="UKC66" s="16"/>
      <c r="UKD66" s="15"/>
      <c r="UKE66" s="16"/>
      <c r="UKF66" s="17"/>
      <c r="UKG66" s="17"/>
      <c r="UKH66" s="17"/>
      <c r="UKI66" s="18"/>
      <c r="UKJ66" s="10"/>
      <c r="UKK66" s="11"/>
      <c r="UKL66" s="11"/>
      <c r="UKM66" s="11"/>
      <c r="UKN66" s="11"/>
      <c r="UKO66" s="12"/>
      <c r="UKP66" s="12"/>
      <c r="UKQ66" s="12"/>
      <c r="UKR66" s="12"/>
      <c r="UKS66" s="13"/>
      <c r="UKT66" s="13"/>
      <c r="UKU66" s="13"/>
      <c r="UKV66" s="14"/>
      <c r="UKW66" s="15"/>
      <c r="UKX66" s="16"/>
      <c r="UKY66" s="15"/>
      <c r="UKZ66" s="16"/>
      <c r="ULA66" s="17"/>
      <c r="ULB66" s="17"/>
      <c r="ULC66" s="17"/>
      <c r="ULD66" s="18"/>
      <c r="ULE66" s="10"/>
      <c r="ULF66" s="11"/>
      <c r="ULG66" s="11"/>
      <c r="ULH66" s="11"/>
      <c r="ULI66" s="11"/>
      <c r="ULJ66" s="12"/>
      <c r="ULK66" s="12"/>
      <c r="ULL66" s="12"/>
      <c r="ULM66" s="12"/>
      <c r="ULN66" s="13"/>
      <c r="ULO66" s="13"/>
      <c r="ULP66" s="13"/>
      <c r="ULQ66" s="14"/>
      <c r="ULR66" s="15"/>
      <c r="ULS66" s="16"/>
      <c r="ULT66" s="15"/>
      <c r="ULU66" s="16"/>
      <c r="ULV66" s="17"/>
      <c r="ULW66" s="17"/>
      <c r="ULX66" s="17"/>
      <c r="ULY66" s="18"/>
      <c r="ULZ66" s="10"/>
      <c r="UMA66" s="11"/>
      <c r="UMB66" s="11"/>
      <c r="UMC66" s="11"/>
      <c r="UMD66" s="11"/>
      <c r="UME66" s="12"/>
      <c r="UMF66" s="12"/>
      <c r="UMG66" s="12"/>
      <c r="UMH66" s="12"/>
      <c r="UMI66" s="13"/>
      <c r="UMJ66" s="13"/>
      <c r="UMK66" s="13"/>
      <c r="UML66" s="14"/>
      <c r="UMM66" s="15"/>
      <c r="UMN66" s="16"/>
      <c r="UMO66" s="15"/>
      <c r="UMP66" s="16"/>
      <c r="UMQ66" s="17"/>
      <c r="UMR66" s="17"/>
      <c r="UMS66" s="17"/>
      <c r="UMT66" s="18"/>
      <c r="UMU66" s="10"/>
      <c r="UMV66" s="11"/>
      <c r="UMW66" s="11"/>
      <c r="UMX66" s="11"/>
      <c r="UMY66" s="11"/>
      <c r="UMZ66" s="12"/>
      <c r="UNA66" s="12"/>
      <c r="UNB66" s="12"/>
      <c r="UNC66" s="12"/>
      <c r="UND66" s="13"/>
      <c r="UNE66" s="13"/>
      <c r="UNF66" s="13"/>
      <c r="UNG66" s="14"/>
      <c r="UNH66" s="15"/>
      <c r="UNI66" s="16"/>
      <c r="UNJ66" s="15"/>
      <c r="UNK66" s="16"/>
      <c r="UNL66" s="17"/>
      <c r="UNM66" s="17"/>
      <c r="UNN66" s="17"/>
      <c r="UNO66" s="18"/>
      <c r="UNP66" s="10"/>
      <c r="UNQ66" s="11"/>
      <c r="UNR66" s="11"/>
      <c r="UNS66" s="11"/>
      <c r="UNT66" s="11"/>
      <c r="UNU66" s="12"/>
      <c r="UNV66" s="12"/>
      <c r="UNW66" s="12"/>
      <c r="UNX66" s="12"/>
      <c r="UNY66" s="13"/>
      <c r="UNZ66" s="13"/>
      <c r="UOA66" s="13"/>
      <c r="UOB66" s="14"/>
      <c r="UOC66" s="15"/>
      <c r="UOD66" s="16"/>
      <c r="UOE66" s="15"/>
      <c r="UOF66" s="16"/>
      <c r="UOG66" s="17"/>
      <c r="UOH66" s="17"/>
      <c r="UOI66" s="17"/>
      <c r="UOJ66" s="18"/>
      <c r="UOK66" s="10"/>
      <c r="UOL66" s="11"/>
      <c r="UOM66" s="11"/>
      <c r="UON66" s="11"/>
      <c r="UOO66" s="11"/>
      <c r="UOP66" s="12"/>
      <c r="UOQ66" s="12"/>
      <c r="UOR66" s="12"/>
      <c r="UOS66" s="12"/>
      <c r="UOT66" s="13"/>
      <c r="UOU66" s="13"/>
      <c r="UOV66" s="13"/>
      <c r="UOW66" s="14"/>
      <c r="UOX66" s="15"/>
      <c r="UOY66" s="16"/>
      <c r="UOZ66" s="15"/>
      <c r="UPA66" s="16"/>
      <c r="UPB66" s="17"/>
      <c r="UPC66" s="17"/>
      <c r="UPD66" s="17"/>
      <c r="UPE66" s="18"/>
      <c r="UPF66" s="10"/>
      <c r="UPG66" s="11"/>
      <c r="UPH66" s="11"/>
      <c r="UPI66" s="11"/>
      <c r="UPJ66" s="11"/>
      <c r="UPK66" s="12"/>
      <c r="UPL66" s="12"/>
      <c r="UPM66" s="12"/>
      <c r="UPN66" s="12"/>
      <c r="UPO66" s="13"/>
      <c r="UPP66" s="13"/>
      <c r="UPQ66" s="13"/>
      <c r="UPR66" s="14"/>
      <c r="UPS66" s="15"/>
      <c r="UPT66" s="16"/>
      <c r="UPU66" s="15"/>
      <c r="UPV66" s="16"/>
      <c r="UPW66" s="17"/>
      <c r="UPX66" s="17"/>
      <c r="UPY66" s="17"/>
      <c r="UPZ66" s="18"/>
      <c r="UQA66" s="10"/>
      <c r="UQB66" s="11"/>
      <c r="UQC66" s="11"/>
      <c r="UQD66" s="11"/>
      <c r="UQE66" s="11"/>
      <c r="UQF66" s="12"/>
      <c r="UQG66" s="12"/>
      <c r="UQH66" s="12"/>
      <c r="UQI66" s="12"/>
      <c r="UQJ66" s="13"/>
      <c r="UQK66" s="13"/>
      <c r="UQL66" s="13"/>
      <c r="UQM66" s="14"/>
      <c r="UQN66" s="15"/>
      <c r="UQO66" s="16"/>
      <c r="UQP66" s="15"/>
      <c r="UQQ66" s="16"/>
      <c r="UQR66" s="17"/>
      <c r="UQS66" s="17"/>
      <c r="UQT66" s="17"/>
      <c r="UQU66" s="18"/>
      <c r="UQV66" s="10"/>
      <c r="UQW66" s="11"/>
      <c r="UQX66" s="11"/>
      <c r="UQY66" s="11"/>
      <c r="UQZ66" s="11"/>
      <c r="URA66" s="12"/>
      <c r="URB66" s="12"/>
      <c r="URC66" s="12"/>
      <c r="URD66" s="12"/>
      <c r="URE66" s="13"/>
      <c r="URF66" s="13"/>
      <c r="URG66" s="13"/>
      <c r="URH66" s="14"/>
      <c r="URI66" s="15"/>
      <c r="URJ66" s="16"/>
      <c r="URK66" s="15"/>
      <c r="URL66" s="16"/>
      <c r="URM66" s="17"/>
      <c r="URN66" s="17"/>
      <c r="URO66" s="17"/>
      <c r="URP66" s="18"/>
      <c r="URQ66" s="10"/>
      <c r="URR66" s="11"/>
      <c r="URS66" s="11"/>
      <c r="URT66" s="11"/>
      <c r="URU66" s="11"/>
      <c r="URV66" s="12"/>
      <c r="URW66" s="12"/>
      <c r="URX66" s="12"/>
      <c r="URY66" s="12"/>
      <c r="URZ66" s="13"/>
      <c r="USA66" s="13"/>
      <c r="USB66" s="13"/>
      <c r="USC66" s="14"/>
      <c r="USD66" s="15"/>
      <c r="USE66" s="16"/>
      <c r="USF66" s="15"/>
      <c r="USG66" s="16"/>
      <c r="USH66" s="17"/>
      <c r="USI66" s="17"/>
      <c r="USJ66" s="17"/>
      <c r="USK66" s="18"/>
      <c r="USL66" s="10"/>
      <c r="USM66" s="11"/>
      <c r="USN66" s="11"/>
      <c r="USO66" s="11"/>
      <c r="USP66" s="11"/>
      <c r="USQ66" s="12"/>
      <c r="USR66" s="12"/>
      <c r="USS66" s="12"/>
      <c r="UST66" s="12"/>
      <c r="USU66" s="13"/>
      <c r="USV66" s="13"/>
      <c r="USW66" s="13"/>
      <c r="USX66" s="14"/>
      <c r="USY66" s="15"/>
      <c r="USZ66" s="16"/>
      <c r="UTA66" s="15"/>
      <c r="UTB66" s="16"/>
      <c r="UTC66" s="17"/>
      <c r="UTD66" s="17"/>
      <c r="UTE66" s="17"/>
      <c r="UTF66" s="18"/>
      <c r="UTG66" s="10"/>
      <c r="UTH66" s="11"/>
      <c r="UTI66" s="11"/>
      <c r="UTJ66" s="11"/>
      <c r="UTK66" s="11"/>
      <c r="UTL66" s="12"/>
      <c r="UTM66" s="12"/>
      <c r="UTN66" s="12"/>
      <c r="UTO66" s="12"/>
      <c r="UTP66" s="13"/>
      <c r="UTQ66" s="13"/>
      <c r="UTR66" s="13"/>
      <c r="UTS66" s="14"/>
      <c r="UTT66" s="15"/>
      <c r="UTU66" s="16"/>
      <c r="UTV66" s="15"/>
      <c r="UTW66" s="16"/>
      <c r="UTX66" s="17"/>
      <c r="UTY66" s="17"/>
      <c r="UTZ66" s="17"/>
      <c r="UUA66" s="18"/>
      <c r="UUB66" s="10"/>
      <c r="UUC66" s="11"/>
      <c r="UUD66" s="11"/>
      <c r="UUE66" s="11"/>
      <c r="UUF66" s="11"/>
      <c r="UUG66" s="12"/>
      <c r="UUH66" s="12"/>
      <c r="UUI66" s="12"/>
      <c r="UUJ66" s="12"/>
      <c r="UUK66" s="13"/>
      <c r="UUL66" s="13"/>
      <c r="UUM66" s="13"/>
      <c r="UUN66" s="14"/>
      <c r="UUO66" s="15"/>
      <c r="UUP66" s="16"/>
      <c r="UUQ66" s="15"/>
      <c r="UUR66" s="16"/>
      <c r="UUS66" s="17"/>
      <c r="UUT66" s="17"/>
      <c r="UUU66" s="17"/>
      <c r="UUV66" s="18"/>
      <c r="UUW66" s="10"/>
      <c r="UUX66" s="11"/>
      <c r="UUY66" s="11"/>
      <c r="UUZ66" s="11"/>
      <c r="UVA66" s="11"/>
      <c r="UVB66" s="12"/>
      <c r="UVC66" s="12"/>
      <c r="UVD66" s="12"/>
      <c r="UVE66" s="12"/>
      <c r="UVF66" s="13"/>
      <c r="UVG66" s="13"/>
      <c r="UVH66" s="13"/>
      <c r="UVI66" s="14"/>
      <c r="UVJ66" s="15"/>
      <c r="UVK66" s="16"/>
      <c r="UVL66" s="15"/>
      <c r="UVM66" s="16"/>
      <c r="UVN66" s="17"/>
      <c r="UVO66" s="17"/>
      <c r="UVP66" s="17"/>
      <c r="UVQ66" s="18"/>
      <c r="UVR66" s="10"/>
      <c r="UVS66" s="11"/>
      <c r="UVT66" s="11"/>
      <c r="UVU66" s="11"/>
      <c r="UVV66" s="11"/>
      <c r="UVW66" s="12"/>
      <c r="UVX66" s="12"/>
      <c r="UVY66" s="12"/>
      <c r="UVZ66" s="12"/>
      <c r="UWA66" s="13"/>
      <c r="UWB66" s="13"/>
      <c r="UWC66" s="13"/>
      <c r="UWD66" s="14"/>
      <c r="UWE66" s="15"/>
      <c r="UWF66" s="16"/>
      <c r="UWG66" s="15"/>
      <c r="UWH66" s="16"/>
      <c r="UWI66" s="17"/>
      <c r="UWJ66" s="17"/>
      <c r="UWK66" s="17"/>
      <c r="UWL66" s="18"/>
      <c r="UWM66" s="10"/>
      <c r="UWN66" s="11"/>
      <c r="UWO66" s="11"/>
      <c r="UWP66" s="11"/>
      <c r="UWQ66" s="11"/>
      <c r="UWR66" s="12"/>
      <c r="UWS66" s="12"/>
      <c r="UWT66" s="12"/>
      <c r="UWU66" s="12"/>
      <c r="UWV66" s="13"/>
      <c r="UWW66" s="13"/>
      <c r="UWX66" s="13"/>
      <c r="UWY66" s="14"/>
      <c r="UWZ66" s="15"/>
      <c r="UXA66" s="16"/>
      <c r="UXB66" s="15"/>
      <c r="UXC66" s="16"/>
      <c r="UXD66" s="17"/>
      <c r="UXE66" s="17"/>
      <c r="UXF66" s="17"/>
      <c r="UXG66" s="18"/>
      <c r="UXH66" s="10"/>
      <c r="UXI66" s="11"/>
      <c r="UXJ66" s="11"/>
      <c r="UXK66" s="11"/>
      <c r="UXL66" s="11"/>
      <c r="UXM66" s="12"/>
      <c r="UXN66" s="12"/>
      <c r="UXO66" s="12"/>
      <c r="UXP66" s="12"/>
      <c r="UXQ66" s="13"/>
      <c r="UXR66" s="13"/>
      <c r="UXS66" s="13"/>
      <c r="UXT66" s="14"/>
      <c r="UXU66" s="15"/>
      <c r="UXV66" s="16"/>
      <c r="UXW66" s="15"/>
      <c r="UXX66" s="16"/>
      <c r="UXY66" s="17"/>
      <c r="UXZ66" s="17"/>
      <c r="UYA66" s="17"/>
      <c r="UYB66" s="18"/>
      <c r="UYC66" s="10"/>
      <c r="UYD66" s="11"/>
      <c r="UYE66" s="11"/>
      <c r="UYF66" s="11"/>
      <c r="UYG66" s="11"/>
      <c r="UYH66" s="12"/>
      <c r="UYI66" s="12"/>
      <c r="UYJ66" s="12"/>
      <c r="UYK66" s="12"/>
      <c r="UYL66" s="13"/>
      <c r="UYM66" s="13"/>
      <c r="UYN66" s="13"/>
      <c r="UYO66" s="14"/>
      <c r="UYP66" s="15"/>
      <c r="UYQ66" s="16"/>
      <c r="UYR66" s="15"/>
      <c r="UYS66" s="16"/>
      <c r="UYT66" s="17"/>
      <c r="UYU66" s="17"/>
      <c r="UYV66" s="17"/>
      <c r="UYW66" s="18"/>
      <c r="UYX66" s="10"/>
      <c r="UYY66" s="11"/>
      <c r="UYZ66" s="11"/>
      <c r="UZA66" s="11"/>
      <c r="UZB66" s="11"/>
      <c r="UZC66" s="12"/>
      <c r="UZD66" s="12"/>
      <c r="UZE66" s="12"/>
      <c r="UZF66" s="12"/>
      <c r="UZG66" s="13"/>
      <c r="UZH66" s="13"/>
      <c r="UZI66" s="13"/>
      <c r="UZJ66" s="14"/>
      <c r="UZK66" s="15"/>
      <c r="UZL66" s="16"/>
      <c r="UZM66" s="15"/>
      <c r="UZN66" s="16"/>
      <c r="UZO66" s="17"/>
      <c r="UZP66" s="17"/>
      <c r="UZQ66" s="17"/>
      <c r="UZR66" s="18"/>
      <c r="UZS66" s="10"/>
      <c r="UZT66" s="11"/>
      <c r="UZU66" s="11"/>
      <c r="UZV66" s="11"/>
      <c r="UZW66" s="11"/>
      <c r="UZX66" s="12"/>
      <c r="UZY66" s="12"/>
      <c r="UZZ66" s="12"/>
      <c r="VAA66" s="12"/>
      <c r="VAB66" s="13"/>
      <c r="VAC66" s="13"/>
      <c r="VAD66" s="13"/>
      <c r="VAE66" s="14"/>
      <c r="VAF66" s="15"/>
      <c r="VAG66" s="16"/>
      <c r="VAH66" s="15"/>
      <c r="VAI66" s="16"/>
      <c r="VAJ66" s="17"/>
      <c r="VAK66" s="17"/>
      <c r="VAL66" s="17"/>
      <c r="VAM66" s="18"/>
      <c r="VAN66" s="10"/>
      <c r="VAO66" s="11"/>
      <c r="VAP66" s="11"/>
      <c r="VAQ66" s="11"/>
      <c r="VAR66" s="11"/>
      <c r="VAS66" s="12"/>
      <c r="VAT66" s="12"/>
      <c r="VAU66" s="12"/>
      <c r="VAV66" s="12"/>
      <c r="VAW66" s="13"/>
      <c r="VAX66" s="13"/>
      <c r="VAY66" s="13"/>
      <c r="VAZ66" s="14"/>
      <c r="VBA66" s="15"/>
      <c r="VBB66" s="16"/>
      <c r="VBC66" s="15"/>
      <c r="VBD66" s="16"/>
      <c r="VBE66" s="17"/>
      <c r="VBF66" s="17"/>
      <c r="VBG66" s="17"/>
      <c r="VBH66" s="18"/>
      <c r="VBI66" s="10"/>
      <c r="VBJ66" s="11"/>
      <c r="VBK66" s="11"/>
      <c r="VBL66" s="11"/>
      <c r="VBM66" s="11"/>
      <c r="VBN66" s="12"/>
      <c r="VBO66" s="12"/>
      <c r="VBP66" s="12"/>
      <c r="VBQ66" s="12"/>
      <c r="VBR66" s="13"/>
      <c r="VBS66" s="13"/>
      <c r="VBT66" s="13"/>
      <c r="VBU66" s="14"/>
      <c r="VBV66" s="15"/>
      <c r="VBW66" s="16"/>
      <c r="VBX66" s="15"/>
      <c r="VBY66" s="16"/>
      <c r="VBZ66" s="17"/>
      <c r="VCA66" s="17"/>
      <c r="VCB66" s="17"/>
      <c r="VCC66" s="18"/>
      <c r="VCD66" s="10"/>
      <c r="VCE66" s="11"/>
      <c r="VCF66" s="11"/>
      <c r="VCG66" s="11"/>
      <c r="VCH66" s="11"/>
      <c r="VCI66" s="12"/>
      <c r="VCJ66" s="12"/>
      <c r="VCK66" s="12"/>
      <c r="VCL66" s="12"/>
      <c r="VCM66" s="13"/>
      <c r="VCN66" s="13"/>
      <c r="VCO66" s="13"/>
      <c r="VCP66" s="14"/>
      <c r="VCQ66" s="15"/>
      <c r="VCR66" s="16"/>
      <c r="VCS66" s="15"/>
      <c r="VCT66" s="16"/>
      <c r="VCU66" s="17"/>
      <c r="VCV66" s="17"/>
      <c r="VCW66" s="17"/>
      <c r="VCX66" s="18"/>
      <c r="VCY66" s="10"/>
      <c r="VCZ66" s="11"/>
      <c r="VDA66" s="11"/>
      <c r="VDB66" s="11"/>
      <c r="VDC66" s="11"/>
      <c r="VDD66" s="12"/>
      <c r="VDE66" s="12"/>
      <c r="VDF66" s="12"/>
      <c r="VDG66" s="12"/>
      <c r="VDH66" s="13"/>
      <c r="VDI66" s="13"/>
      <c r="VDJ66" s="13"/>
      <c r="VDK66" s="14"/>
      <c r="VDL66" s="15"/>
      <c r="VDM66" s="16"/>
      <c r="VDN66" s="15"/>
      <c r="VDO66" s="16"/>
      <c r="VDP66" s="17"/>
      <c r="VDQ66" s="17"/>
      <c r="VDR66" s="17"/>
      <c r="VDS66" s="18"/>
      <c r="VDT66" s="10"/>
      <c r="VDU66" s="11"/>
      <c r="VDV66" s="11"/>
      <c r="VDW66" s="11"/>
      <c r="VDX66" s="11"/>
      <c r="VDY66" s="12"/>
      <c r="VDZ66" s="12"/>
      <c r="VEA66" s="12"/>
      <c r="VEB66" s="12"/>
      <c r="VEC66" s="13"/>
      <c r="VED66" s="13"/>
      <c r="VEE66" s="13"/>
      <c r="VEF66" s="14"/>
      <c r="VEG66" s="15"/>
      <c r="VEH66" s="16"/>
      <c r="VEI66" s="15"/>
      <c r="VEJ66" s="16"/>
      <c r="VEK66" s="17"/>
      <c r="VEL66" s="17"/>
      <c r="VEM66" s="17"/>
      <c r="VEN66" s="18"/>
      <c r="VEO66" s="10"/>
      <c r="VEP66" s="11"/>
      <c r="VEQ66" s="11"/>
      <c r="VER66" s="11"/>
      <c r="VES66" s="11"/>
      <c r="VET66" s="12"/>
      <c r="VEU66" s="12"/>
      <c r="VEV66" s="12"/>
      <c r="VEW66" s="12"/>
      <c r="VEX66" s="13"/>
      <c r="VEY66" s="13"/>
      <c r="VEZ66" s="13"/>
      <c r="VFA66" s="14"/>
      <c r="VFB66" s="15"/>
      <c r="VFC66" s="16"/>
      <c r="VFD66" s="15"/>
      <c r="VFE66" s="16"/>
      <c r="VFF66" s="17"/>
      <c r="VFG66" s="17"/>
      <c r="VFH66" s="17"/>
      <c r="VFI66" s="18"/>
      <c r="VFJ66" s="10"/>
      <c r="VFK66" s="11"/>
      <c r="VFL66" s="11"/>
      <c r="VFM66" s="11"/>
      <c r="VFN66" s="11"/>
      <c r="VFO66" s="12"/>
      <c r="VFP66" s="12"/>
      <c r="VFQ66" s="12"/>
      <c r="VFR66" s="12"/>
      <c r="VFS66" s="13"/>
      <c r="VFT66" s="13"/>
      <c r="VFU66" s="13"/>
      <c r="VFV66" s="14"/>
      <c r="VFW66" s="15"/>
      <c r="VFX66" s="16"/>
      <c r="VFY66" s="15"/>
      <c r="VFZ66" s="16"/>
      <c r="VGA66" s="17"/>
      <c r="VGB66" s="17"/>
      <c r="VGC66" s="17"/>
      <c r="VGD66" s="18"/>
      <c r="VGE66" s="10"/>
      <c r="VGF66" s="11"/>
      <c r="VGG66" s="11"/>
      <c r="VGH66" s="11"/>
      <c r="VGI66" s="11"/>
      <c r="VGJ66" s="12"/>
      <c r="VGK66" s="12"/>
      <c r="VGL66" s="12"/>
      <c r="VGM66" s="12"/>
      <c r="VGN66" s="13"/>
      <c r="VGO66" s="13"/>
      <c r="VGP66" s="13"/>
      <c r="VGQ66" s="14"/>
      <c r="VGR66" s="15"/>
      <c r="VGS66" s="16"/>
      <c r="VGT66" s="15"/>
      <c r="VGU66" s="16"/>
      <c r="VGV66" s="17"/>
      <c r="VGW66" s="17"/>
      <c r="VGX66" s="17"/>
      <c r="VGY66" s="18"/>
      <c r="VGZ66" s="10"/>
      <c r="VHA66" s="11"/>
      <c r="VHB66" s="11"/>
      <c r="VHC66" s="11"/>
      <c r="VHD66" s="11"/>
      <c r="VHE66" s="12"/>
      <c r="VHF66" s="12"/>
      <c r="VHG66" s="12"/>
      <c r="VHH66" s="12"/>
      <c r="VHI66" s="13"/>
      <c r="VHJ66" s="13"/>
      <c r="VHK66" s="13"/>
      <c r="VHL66" s="14"/>
      <c r="VHM66" s="15"/>
      <c r="VHN66" s="16"/>
      <c r="VHO66" s="15"/>
      <c r="VHP66" s="16"/>
      <c r="VHQ66" s="17"/>
      <c r="VHR66" s="17"/>
      <c r="VHS66" s="17"/>
      <c r="VHT66" s="18"/>
      <c r="VHU66" s="10"/>
      <c r="VHV66" s="11"/>
      <c r="VHW66" s="11"/>
      <c r="VHX66" s="11"/>
      <c r="VHY66" s="11"/>
      <c r="VHZ66" s="12"/>
      <c r="VIA66" s="12"/>
      <c r="VIB66" s="12"/>
      <c r="VIC66" s="12"/>
      <c r="VID66" s="13"/>
      <c r="VIE66" s="13"/>
      <c r="VIF66" s="13"/>
      <c r="VIG66" s="14"/>
      <c r="VIH66" s="15"/>
      <c r="VII66" s="16"/>
      <c r="VIJ66" s="15"/>
      <c r="VIK66" s="16"/>
      <c r="VIL66" s="17"/>
      <c r="VIM66" s="17"/>
      <c r="VIN66" s="17"/>
      <c r="VIO66" s="18"/>
      <c r="VIP66" s="10"/>
      <c r="VIQ66" s="11"/>
      <c r="VIR66" s="11"/>
      <c r="VIS66" s="11"/>
      <c r="VIT66" s="11"/>
      <c r="VIU66" s="12"/>
      <c r="VIV66" s="12"/>
      <c r="VIW66" s="12"/>
      <c r="VIX66" s="12"/>
      <c r="VIY66" s="13"/>
      <c r="VIZ66" s="13"/>
      <c r="VJA66" s="13"/>
      <c r="VJB66" s="14"/>
      <c r="VJC66" s="15"/>
      <c r="VJD66" s="16"/>
      <c r="VJE66" s="15"/>
      <c r="VJF66" s="16"/>
      <c r="VJG66" s="17"/>
      <c r="VJH66" s="17"/>
      <c r="VJI66" s="17"/>
      <c r="VJJ66" s="18"/>
      <c r="VJK66" s="10"/>
      <c r="VJL66" s="11"/>
      <c r="VJM66" s="11"/>
      <c r="VJN66" s="11"/>
      <c r="VJO66" s="11"/>
      <c r="VJP66" s="12"/>
      <c r="VJQ66" s="12"/>
      <c r="VJR66" s="12"/>
      <c r="VJS66" s="12"/>
      <c r="VJT66" s="13"/>
      <c r="VJU66" s="13"/>
      <c r="VJV66" s="13"/>
      <c r="VJW66" s="14"/>
      <c r="VJX66" s="15"/>
      <c r="VJY66" s="16"/>
      <c r="VJZ66" s="15"/>
      <c r="VKA66" s="16"/>
      <c r="VKB66" s="17"/>
      <c r="VKC66" s="17"/>
      <c r="VKD66" s="17"/>
      <c r="VKE66" s="18"/>
      <c r="VKF66" s="10"/>
      <c r="VKG66" s="11"/>
      <c r="VKH66" s="11"/>
      <c r="VKI66" s="11"/>
      <c r="VKJ66" s="11"/>
      <c r="VKK66" s="12"/>
      <c r="VKL66" s="12"/>
      <c r="VKM66" s="12"/>
      <c r="VKN66" s="12"/>
      <c r="VKO66" s="13"/>
      <c r="VKP66" s="13"/>
      <c r="VKQ66" s="13"/>
      <c r="VKR66" s="14"/>
      <c r="VKS66" s="15"/>
      <c r="VKT66" s="16"/>
      <c r="VKU66" s="15"/>
      <c r="VKV66" s="16"/>
      <c r="VKW66" s="17"/>
      <c r="VKX66" s="17"/>
      <c r="VKY66" s="17"/>
      <c r="VKZ66" s="18"/>
      <c r="VLA66" s="10"/>
      <c r="VLB66" s="11"/>
      <c r="VLC66" s="11"/>
      <c r="VLD66" s="11"/>
      <c r="VLE66" s="11"/>
      <c r="VLF66" s="12"/>
      <c r="VLG66" s="12"/>
      <c r="VLH66" s="12"/>
      <c r="VLI66" s="12"/>
      <c r="VLJ66" s="13"/>
      <c r="VLK66" s="13"/>
      <c r="VLL66" s="13"/>
      <c r="VLM66" s="14"/>
      <c r="VLN66" s="15"/>
      <c r="VLO66" s="16"/>
      <c r="VLP66" s="15"/>
      <c r="VLQ66" s="16"/>
      <c r="VLR66" s="17"/>
      <c r="VLS66" s="17"/>
      <c r="VLT66" s="17"/>
      <c r="VLU66" s="18"/>
      <c r="VLV66" s="10"/>
      <c r="VLW66" s="11"/>
      <c r="VLX66" s="11"/>
      <c r="VLY66" s="11"/>
      <c r="VLZ66" s="11"/>
      <c r="VMA66" s="12"/>
      <c r="VMB66" s="12"/>
      <c r="VMC66" s="12"/>
      <c r="VMD66" s="12"/>
      <c r="VME66" s="13"/>
      <c r="VMF66" s="13"/>
      <c r="VMG66" s="13"/>
      <c r="VMH66" s="14"/>
      <c r="VMI66" s="15"/>
      <c r="VMJ66" s="16"/>
      <c r="VMK66" s="15"/>
      <c r="VML66" s="16"/>
      <c r="VMM66" s="17"/>
      <c r="VMN66" s="17"/>
      <c r="VMO66" s="17"/>
      <c r="VMP66" s="18"/>
      <c r="VMQ66" s="10"/>
      <c r="VMR66" s="11"/>
      <c r="VMS66" s="11"/>
      <c r="VMT66" s="11"/>
      <c r="VMU66" s="11"/>
      <c r="VMV66" s="12"/>
      <c r="VMW66" s="12"/>
      <c r="VMX66" s="12"/>
      <c r="VMY66" s="12"/>
      <c r="VMZ66" s="13"/>
      <c r="VNA66" s="13"/>
      <c r="VNB66" s="13"/>
      <c r="VNC66" s="14"/>
      <c r="VND66" s="15"/>
      <c r="VNE66" s="16"/>
      <c r="VNF66" s="15"/>
      <c r="VNG66" s="16"/>
      <c r="VNH66" s="17"/>
      <c r="VNI66" s="17"/>
      <c r="VNJ66" s="17"/>
      <c r="VNK66" s="18"/>
      <c r="VNL66" s="10"/>
      <c r="VNM66" s="11"/>
      <c r="VNN66" s="11"/>
      <c r="VNO66" s="11"/>
      <c r="VNP66" s="11"/>
      <c r="VNQ66" s="12"/>
      <c r="VNR66" s="12"/>
      <c r="VNS66" s="12"/>
      <c r="VNT66" s="12"/>
      <c r="VNU66" s="13"/>
      <c r="VNV66" s="13"/>
      <c r="VNW66" s="13"/>
      <c r="VNX66" s="14"/>
      <c r="VNY66" s="15"/>
      <c r="VNZ66" s="16"/>
      <c r="VOA66" s="15"/>
      <c r="VOB66" s="16"/>
      <c r="VOC66" s="17"/>
      <c r="VOD66" s="17"/>
      <c r="VOE66" s="17"/>
      <c r="VOF66" s="18"/>
      <c r="VOG66" s="10"/>
      <c r="VOH66" s="11"/>
      <c r="VOI66" s="11"/>
      <c r="VOJ66" s="11"/>
      <c r="VOK66" s="11"/>
      <c r="VOL66" s="12"/>
      <c r="VOM66" s="12"/>
      <c r="VON66" s="12"/>
      <c r="VOO66" s="12"/>
      <c r="VOP66" s="13"/>
      <c r="VOQ66" s="13"/>
      <c r="VOR66" s="13"/>
      <c r="VOS66" s="14"/>
      <c r="VOT66" s="15"/>
      <c r="VOU66" s="16"/>
      <c r="VOV66" s="15"/>
      <c r="VOW66" s="16"/>
      <c r="VOX66" s="17"/>
      <c r="VOY66" s="17"/>
      <c r="VOZ66" s="17"/>
      <c r="VPA66" s="18"/>
      <c r="VPB66" s="10"/>
      <c r="VPC66" s="11"/>
      <c r="VPD66" s="11"/>
      <c r="VPE66" s="11"/>
      <c r="VPF66" s="11"/>
      <c r="VPG66" s="12"/>
      <c r="VPH66" s="12"/>
      <c r="VPI66" s="12"/>
      <c r="VPJ66" s="12"/>
      <c r="VPK66" s="13"/>
      <c r="VPL66" s="13"/>
      <c r="VPM66" s="13"/>
      <c r="VPN66" s="14"/>
      <c r="VPO66" s="15"/>
      <c r="VPP66" s="16"/>
      <c r="VPQ66" s="15"/>
      <c r="VPR66" s="16"/>
      <c r="VPS66" s="17"/>
      <c r="VPT66" s="17"/>
      <c r="VPU66" s="17"/>
      <c r="VPV66" s="18"/>
      <c r="VPW66" s="10"/>
      <c r="VPX66" s="11"/>
      <c r="VPY66" s="11"/>
      <c r="VPZ66" s="11"/>
      <c r="VQA66" s="11"/>
      <c r="VQB66" s="12"/>
      <c r="VQC66" s="12"/>
      <c r="VQD66" s="12"/>
      <c r="VQE66" s="12"/>
      <c r="VQF66" s="13"/>
      <c r="VQG66" s="13"/>
      <c r="VQH66" s="13"/>
      <c r="VQI66" s="14"/>
      <c r="VQJ66" s="15"/>
      <c r="VQK66" s="16"/>
      <c r="VQL66" s="15"/>
      <c r="VQM66" s="16"/>
      <c r="VQN66" s="17"/>
      <c r="VQO66" s="17"/>
      <c r="VQP66" s="17"/>
      <c r="VQQ66" s="18"/>
      <c r="VQR66" s="10"/>
      <c r="VQS66" s="11"/>
      <c r="VQT66" s="11"/>
      <c r="VQU66" s="11"/>
      <c r="VQV66" s="11"/>
      <c r="VQW66" s="12"/>
      <c r="VQX66" s="12"/>
      <c r="VQY66" s="12"/>
      <c r="VQZ66" s="12"/>
      <c r="VRA66" s="13"/>
      <c r="VRB66" s="13"/>
      <c r="VRC66" s="13"/>
      <c r="VRD66" s="14"/>
      <c r="VRE66" s="15"/>
      <c r="VRF66" s="16"/>
      <c r="VRG66" s="15"/>
      <c r="VRH66" s="16"/>
      <c r="VRI66" s="17"/>
      <c r="VRJ66" s="17"/>
      <c r="VRK66" s="17"/>
      <c r="VRL66" s="18"/>
      <c r="VRM66" s="10"/>
      <c r="VRN66" s="11"/>
      <c r="VRO66" s="11"/>
      <c r="VRP66" s="11"/>
      <c r="VRQ66" s="11"/>
      <c r="VRR66" s="12"/>
      <c r="VRS66" s="12"/>
      <c r="VRT66" s="12"/>
      <c r="VRU66" s="12"/>
      <c r="VRV66" s="13"/>
      <c r="VRW66" s="13"/>
      <c r="VRX66" s="13"/>
      <c r="VRY66" s="14"/>
      <c r="VRZ66" s="15"/>
      <c r="VSA66" s="16"/>
      <c r="VSB66" s="15"/>
      <c r="VSC66" s="16"/>
      <c r="VSD66" s="17"/>
      <c r="VSE66" s="17"/>
      <c r="VSF66" s="17"/>
      <c r="VSG66" s="18"/>
      <c r="VSH66" s="10"/>
      <c r="VSI66" s="11"/>
      <c r="VSJ66" s="11"/>
      <c r="VSK66" s="11"/>
      <c r="VSL66" s="11"/>
      <c r="VSM66" s="12"/>
      <c r="VSN66" s="12"/>
      <c r="VSO66" s="12"/>
      <c r="VSP66" s="12"/>
      <c r="VSQ66" s="13"/>
      <c r="VSR66" s="13"/>
      <c r="VSS66" s="13"/>
      <c r="VST66" s="14"/>
      <c r="VSU66" s="15"/>
      <c r="VSV66" s="16"/>
      <c r="VSW66" s="15"/>
      <c r="VSX66" s="16"/>
      <c r="VSY66" s="17"/>
      <c r="VSZ66" s="17"/>
      <c r="VTA66" s="17"/>
      <c r="VTB66" s="18"/>
      <c r="VTC66" s="10"/>
      <c r="VTD66" s="11"/>
      <c r="VTE66" s="11"/>
      <c r="VTF66" s="11"/>
      <c r="VTG66" s="11"/>
      <c r="VTH66" s="12"/>
      <c r="VTI66" s="12"/>
      <c r="VTJ66" s="12"/>
      <c r="VTK66" s="12"/>
      <c r="VTL66" s="13"/>
      <c r="VTM66" s="13"/>
      <c r="VTN66" s="13"/>
      <c r="VTO66" s="14"/>
      <c r="VTP66" s="15"/>
      <c r="VTQ66" s="16"/>
      <c r="VTR66" s="15"/>
      <c r="VTS66" s="16"/>
      <c r="VTT66" s="17"/>
      <c r="VTU66" s="17"/>
      <c r="VTV66" s="17"/>
      <c r="VTW66" s="18"/>
      <c r="VTX66" s="10"/>
      <c r="VTY66" s="11"/>
      <c r="VTZ66" s="11"/>
      <c r="VUA66" s="11"/>
      <c r="VUB66" s="11"/>
      <c r="VUC66" s="12"/>
      <c r="VUD66" s="12"/>
      <c r="VUE66" s="12"/>
      <c r="VUF66" s="12"/>
      <c r="VUG66" s="13"/>
      <c r="VUH66" s="13"/>
      <c r="VUI66" s="13"/>
      <c r="VUJ66" s="14"/>
      <c r="VUK66" s="15"/>
      <c r="VUL66" s="16"/>
      <c r="VUM66" s="15"/>
      <c r="VUN66" s="16"/>
      <c r="VUO66" s="17"/>
      <c r="VUP66" s="17"/>
      <c r="VUQ66" s="17"/>
      <c r="VUR66" s="18"/>
      <c r="VUS66" s="10"/>
      <c r="VUT66" s="11"/>
      <c r="VUU66" s="11"/>
      <c r="VUV66" s="11"/>
      <c r="VUW66" s="11"/>
      <c r="VUX66" s="12"/>
      <c r="VUY66" s="12"/>
      <c r="VUZ66" s="12"/>
      <c r="VVA66" s="12"/>
      <c r="VVB66" s="13"/>
      <c r="VVC66" s="13"/>
      <c r="VVD66" s="13"/>
      <c r="VVE66" s="14"/>
      <c r="VVF66" s="15"/>
      <c r="VVG66" s="16"/>
      <c r="VVH66" s="15"/>
      <c r="VVI66" s="16"/>
      <c r="VVJ66" s="17"/>
      <c r="VVK66" s="17"/>
      <c r="VVL66" s="17"/>
      <c r="VVM66" s="18"/>
      <c r="VVN66" s="10"/>
      <c r="VVO66" s="11"/>
      <c r="VVP66" s="11"/>
      <c r="VVQ66" s="11"/>
      <c r="VVR66" s="11"/>
      <c r="VVS66" s="12"/>
      <c r="VVT66" s="12"/>
      <c r="VVU66" s="12"/>
      <c r="VVV66" s="12"/>
      <c r="VVW66" s="13"/>
      <c r="VVX66" s="13"/>
      <c r="VVY66" s="13"/>
      <c r="VVZ66" s="14"/>
      <c r="VWA66" s="15"/>
      <c r="VWB66" s="16"/>
      <c r="VWC66" s="15"/>
      <c r="VWD66" s="16"/>
      <c r="VWE66" s="17"/>
      <c r="VWF66" s="17"/>
      <c r="VWG66" s="17"/>
      <c r="VWH66" s="18"/>
      <c r="VWI66" s="10"/>
      <c r="VWJ66" s="11"/>
      <c r="VWK66" s="11"/>
      <c r="VWL66" s="11"/>
      <c r="VWM66" s="11"/>
      <c r="VWN66" s="12"/>
      <c r="VWO66" s="12"/>
      <c r="VWP66" s="12"/>
      <c r="VWQ66" s="12"/>
      <c r="VWR66" s="13"/>
      <c r="VWS66" s="13"/>
      <c r="VWT66" s="13"/>
      <c r="VWU66" s="14"/>
      <c r="VWV66" s="15"/>
      <c r="VWW66" s="16"/>
      <c r="VWX66" s="15"/>
      <c r="VWY66" s="16"/>
      <c r="VWZ66" s="17"/>
      <c r="VXA66" s="17"/>
      <c r="VXB66" s="17"/>
      <c r="VXC66" s="18"/>
      <c r="VXD66" s="10"/>
      <c r="VXE66" s="11"/>
      <c r="VXF66" s="11"/>
      <c r="VXG66" s="11"/>
      <c r="VXH66" s="11"/>
      <c r="VXI66" s="12"/>
      <c r="VXJ66" s="12"/>
      <c r="VXK66" s="12"/>
      <c r="VXL66" s="12"/>
      <c r="VXM66" s="13"/>
      <c r="VXN66" s="13"/>
      <c r="VXO66" s="13"/>
      <c r="VXP66" s="14"/>
      <c r="VXQ66" s="15"/>
      <c r="VXR66" s="16"/>
      <c r="VXS66" s="15"/>
      <c r="VXT66" s="16"/>
      <c r="VXU66" s="17"/>
      <c r="VXV66" s="17"/>
      <c r="VXW66" s="17"/>
      <c r="VXX66" s="18"/>
      <c r="VXY66" s="10"/>
      <c r="VXZ66" s="11"/>
      <c r="VYA66" s="11"/>
      <c r="VYB66" s="11"/>
      <c r="VYC66" s="11"/>
      <c r="VYD66" s="12"/>
      <c r="VYE66" s="12"/>
      <c r="VYF66" s="12"/>
      <c r="VYG66" s="12"/>
      <c r="VYH66" s="13"/>
      <c r="VYI66" s="13"/>
      <c r="VYJ66" s="13"/>
      <c r="VYK66" s="14"/>
      <c r="VYL66" s="15"/>
      <c r="VYM66" s="16"/>
      <c r="VYN66" s="15"/>
      <c r="VYO66" s="16"/>
      <c r="VYP66" s="17"/>
      <c r="VYQ66" s="17"/>
      <c r="VYR66" s="17"/>
      <c r="VYS66" s="18"/>
      <c r="VYT66" s="10"/>
      <c r="VYU66" s="11"/>
      <c r="VYV66" s="11"/>
      <c r="VYW66" s="11"/>
      <c r="VYX66" s="11"/>
      <c r="VYY66" s="12"/>
      <c r="VYZ66" s="12"/>
      <c r="VZA66" s="12"/>
      <c r="VZB66" s="12"/>
      <c r="VZC66" s="13"/>
      <c r="VZD66" s="13"/>
      <c r="VZE66" s="13"/>
      <c r="VZF66" s="14"/>
      <c r="VZG66" s="15"/>
      <c r="VZH66" s="16"/>
      <c r="VZI66" s="15"/>
      <c r="VZJ66" s="16"/>
      <c r="VZK66" s="17"/>
      <c r="VZL66" s="17"/>
      <c r="VZM66" s="17"/>
      <c r="VZN66" s="18"/>
      <c r="VZO66" s="10"/>
      <c r="VZP66" s="11"/>
      <c r="VZQ66" s="11"/>
      <c r="VZR66" s="11"/>
      <c r="VZS66" s="11"/>
      <c r="VZT66" s="12"/>
      <c r="VZU66" s="12"/>
      <c r="VZV66" s="12"/>
      <c r="VZW66" s="12"/>
      <c r="VZX66" s="13"/>
      <c r="VZY66" s="13"/>
      <c r="VZZ66" s="13"/>
      <c r="WAA66" s="14"/>
      <c r="WAB66" s="15"/>
      <c r="WAC66" s="16"/>
      <c r="WAD66" s="15"/>
      <c r="WAE66" s="16"/>
      <c r="WAF66" s="17"/>
      <c r="WAG66" s="17"/>
      <c r="WAH66" s="17"/>
      <c r="WAI66" s="18"/>
      <c r="WAJ66" s="10"/>
      <c r="WAK66" s="11"/>
      <c r="WAL66" s="11"/>
      <c r="WAM66" s="11"/>
      <c r="WAN66" s="11"/>
      <c r="WAO66" s="12"/>
      <c r="WAP66" s="12"/>
      <c r="WAQ66" s="12"/>
      <c r="WAR66" s="12"/>
      <c r="WAS66" s="13"/>
      <c r="WAT66" s="13"/>
      <c r="WAU66" s="13"/>
      <c r="WAV66" s="14"/>
      <c r="WAW66" s="15"/>
      <c r="WAX66" s="16"/>
      <c r="WAY66" s="15"/>
      <c r="WAZ66" s="16"/>
      <c r="WBA66" s="17"/>
      <c r="WBB66" s="17"/>
      <c r="WBC66" s="17"/>
      <c r="WBD66" s="18"/>
      <c r="WBE66" s="10"/>
      <c r="WBF66" s="11"/>
      <c r="WBG66" s="11"/>
      <c r="WBH66" s="11"/>
      <c r="WBI66" s="11"/>
      <c r="WBJ66" s="12"/>
      <c r="WBK66" s="12"/>
      <c r="WBL66" s="12"/>
      <c r="WBM66" s="12"/>
      <c r="WBN66" s="13"/>
      <c r="WBO66" s="13"/>
      <c r="WBP66" s="13"/>
      <c r="WBQ66" s="14"/>
      <c r="WBR66" s="15"/>
      <c r="WBS66" s="16"/>
      <c r="WBT66" s="15"/>
      <c r="WBU66" s="16"/>
      <c r="WBV66" s="17"/>
      <c r="WBW66" s="17"/>
      <c r="WBX66" s="17"/>
      <c r="WBY66" s="18"/>
      <c r="WBZ66" s="10"/>
      <c r="WCA66" s="11"/>
      <c r="WCB66" s="11"/>
      <c r="WCC66" s="11"/>
      <c r="WCD66" s="11"/>
      <c r="WCE66" s="12"/>
      <c r="WCF66" s="12"/>
      <c r="WCG66" s="12"/>
      <c r="WCH66" s="12"/>
      <c r="WCI66" s="13"/>
      <c r="WCJ66" s="13"/>
      <c r="WCK66" s="13"/>
      <c r="WCL66" s="14"/>
      <c r="WCM66" s="15"/>
      <c r="WCN66" s="16"/>
      <c r="WCO66" s="15"/>
      <c r="WCP66" s="16"/>
      <c r="WCQ66" s="17"/>
      <c r="WCR66" s="17"/>
      <c r="WCS66" s="17"/>
      <c r="WCT66" s="18"/>
      <c r="WCU66" s="10"/>
      <c r="WCV66" s="11"/>
      <c r="WCW66" s="11"/>
      <c r="WCX66" s="11"/>
      <c r="WCY66" s="11"/>
      <c r="WCZ66" s="12"/>
      <c r="WDA66" s="12"/>
      <c r="WDB66" s="12"/>
      <c r="WDC66" s="12"/>
      <c r="WDD66" s="13"/>
      <c r="WDE66" s="13"/>
      <c r="WDF66" s="13"/>
      <c r="WDG66" s="14"/>
      <c r="WDH66" s="15"/>
      <c r="WDI66" s="16"/>
      <c r="WDJ66" s="15"/>
      <c r="WDK66" s="16"/>
      <c r="WDL66" s="17"/>
      <c r="WDM66" s="17"/>
      <c r="WDN66" s="17"/>
      <c r="WDO66" s="18"/>
      <c r="WDP66" s="10"/>
      <c r="WDQ66" s="11"/>
      <c r="WDR66" s="11"/>
      <c r="WDS66" s="11"/>
      <c r="WDT66" s="11"/>
      <c r="WDU66" s="12"/>
      <c r="WDV66" s="12"/>
      <c r="WDW66" s="12"/>
      <c r="WDX66" s="12"/>
      <c r="WDY66" s="13"/>
      <c r="WDZ66" s="13"/>
      <c r="WEA66" s="13"/>
      <c r="WEB66" s="14"/>
      <c r="WEC66" s="15"/>
      <c r="WED66" s="16"/>
      <c r="WEE66" s="15"/>
      <c r="WEF66" s="16"/>
      <c r="WEG66" s="17"/>
      <c r="WEH66" s="17"/>
      <c r="WEI66" s="17"/>
      <c r="WEJ66" s="18"/>
      <c r="WEK66" s="10"/>
      <c r="WEL66" s="11"/>
      <c r="WEM66" s="11"/>
      <c r="WEN66" s="11"/>
      <c r="WEO66" s="11"/>
      <c r="WEP66" s="12"/>
      <c r="WEQ66" s="12"/>
      <c r="WER66" s="12"/>
      <c r="WES66" s="12"/>
      <c r="WET66" s="13"/>
      <c r="WEU66" s="13"/>
      <c r="WEV66" s="13"/>
      <c r="WEW66" s="14"/>
      <c r="WEX66" s="15"/>
      <c r="WEY66" s="16"/>
      <c r="WEZ66" s="15"/>
      <c r="WFA66" s="16"/>
      <c r="WFB66" s="17"/>
      <c r="WFC66" s="17"/>
      <c r="WFD66" s="17"/>
      <c r="WFE66" s="18"/>
      <c r="WFF66" s="10"/>
      <c r="WFG66" s="11"/>
      <c r="WFH66" s="11"/>
      <c r="WFI66" s="11"/>
      <c r="WFJ66" s="11"/>
      <c r="WFK66" s="12"/>
      <c r="WFL66" s="12"/>
      <c r="WFM66" s="12"/>
      <c r="WFN66" s="12"/>
      <c r="WFO66" s="13"/>
      <c r="WFP66" s="13"/>
      <c r="WFQ66" s="13"/>
      <c r="WFR66" s="14"/>
      <c r="WFS66" s="15"/>
      <c r="WFT66" s="16"/>
      <c r="WFU66" s="15"/>
      <c r="WFV66" s="16"/>
      <c r="WFW66" s="17"/>
      <c r="WFX66" s="17"/>
      <c r="WFY66" s="17"/>
      <c r="WFZ66" s="18"/>
      <c r="WGA66" s="10"/>
      <c r="WGB66" s="11"/>
      <c r="WGC66" s="11"/>
      <c r="WGD66" s="11"/>
      <c r="WGE66" s="11"/>
      <c r="WGF66" s="12"/>
      <c r="WGG66" s="12"/>
      <c r="WGH66" s="12"/>
      <c r="WGI66" s="12"/>
      <c r="WGJ66" s="13"/>
      <c r="WGK66" s="13"/>
      <c r="WGL66" s="13"/>
      <c r="WGM66" s="14"/>
      <c r="WGN66" s="15"/>
      <c r="WGO66" s="16"/>
      <c r="WGP66" s="15"/>
      <c r="WGQ66" s="16"/>
      <c r="WGR66" s="17"/>
      <c r="WGS66" s="17"/>
      <c r="WGT66" s="17"/>
      <c r="WGU66" s="18"/>
      <c r="WGV66" s="10"/>
      <c r="WGW66" s="11"/>
      <c r="WGX66" s="11"/>
      <c r="WGY66" s="11"/>
      <c r="WGZ66" s="11"/>
      <c r="WHA66" s="12"/>
      <c r="WHB66" s="12"/>
      <c r="WHC66" s="12"/>
      <c r="WHD66" s="12"/>
      <c r="WHE66" s="13"/>
      <c r="WHF66" s="13"/>
      <c r="WHG66" s="13"/>
      <c r="WHH66" s="14"/>
      <c r="WHI66" s="15"/>
      <c r="WHJ66" s="16"/>
      <c r="WHK66" s="15"/>
      <c r="WHL66" s="16"/>
      <c r="WHM66" s="17"/>
      <c r="WHN66" s="17"/>
      <c r="WHO66" s="17"/>
      <c r="WHP66" s="18"/>
      <c r="WHQ66" s="10"/>
      <c r="WHR66" s="11"/>
      <c r="WHS66" s="11"/>
      <c r="WHT66" s="11"/>
      <c r="WHU66" s="11"/>
      <c r="WHV66" s="12"/>
      <c r="WHW66" s="12"/>
      <c r="WHX66" s="12"/>
      <c r="WHY66" s="12"/>
      <c r="WHZ66" s="13"/>
      <c r="WIA66" s="13"/>
      <c r="WIB66" s="13"/>
      <c r="WIC66" s="14"/>
      <c r="WID66" s="15"/>
      <c r="WIE66" s="16"/>
      <c r="WIF66" s="15"/>
      <c r="WIG66" s="16"/>
      <c r="WIH66" s="17"/>
      <c r="WII66" s="17"/>
      <c r="WIJ66" s="17"/>
      <c r="WIK66" s="18"/>
      <c r="WIL66" s="10"/>
      <c r="WIM66" s="11"/>
      <c r="WIN66" s="11"/>
      <c r="WIO66" s="11"/>
      <c r="WIP66" s="11"/>
      <c r="WIQ66" s="12"/>
      <c r="WIR66" s="12"/>
      <c r="WIS66" s="12"/>
      <c r="WIT66" s="12"/>
      <c r="WIU66" s="13"/>
      <c r="WIV66" s="13"/>
      <c r="WIW66" s="13"/>
      <c r="WIX66" s="14"/>
      <c r="WIY66" s="15"/>
      <c r="WIZ66" s="16"/>
      <c r="WJA66" s="15"/>
      <c r="WJB66" s="16"/>
      <c r="WJC66" s="17"/>
      <c r="WJD66" s="17"/>
      <c r="WJE66" s="17"/>
      <c r="WJF66" s="18"/>
      <c r="WJG66" s="10"/>
      <c r="WJH66" s="11"/>
      <c r="WJI66" s="11"/>
      <c r="WJJ66" s="11"/>
      <c r="WJK66" s="11"/>
      <c r="WJL66" s="12"/>
      <c r="WJM66" s="12"/>
      <c r="WJN66" s="12"/>
      <c r="WJO66" s="12"/>
      <c r="WJP66" s="13"/>
      <c r="WJQ66" s="13"/>
      <c r="WJR66" s="13"/>
      <c r="WJS66" s="14"/>
      <c r="WJT66" s="15"/>
      <c r="WJU66" s="16"/>
      <c r="WJV66" s="15"/>
      <c r="WJW66" s="16"/>
      <c r="WJX66" s="17"/>
      <c r="WJY66" s="17"/>
      <c r="WJZ66" s="17"/>
      <c r="WKA66" s="18"/>
      <c r="WKB66" s="10"/>
      <c r="WKC66" s="11"/>
      <c r="WKD66" s="11"/>
      <c r="WKE66" s="11"/>
      <c r="WKF66" s="11"/>
      <c r="WKG66" s="12"/>
      <c r="WKH66" s="12"/>
      <c r="WKI66" s="12"/>
      <c r="WKJ66" s="12"/>
      <c r="WKK66" s="13"/>
      <c r="WKL66" s="13"/>
      <c r="WKM66" s="13"/>
      <c r="WKN66" s="14"/>
      <c r="WKO66" s="15"/>
      <c r="WKP66" s="16"/>
      <c r="WKQ66" s="15"/>
      <c r="WKR66" s="16"/>
      <c r="WKS66" s="17"/>
      <c r="WKT66" s="17"/>
      <c r="WKU66" s="17"/>
      <c r="WKV66" s="18"/>
      <c r="WKW66" s="10"/>
      <c r="WKX66" s="11"/>
      <c r="WKY66" s="11"/>
      <c r="WKZ66" s="11"/>
      <c r="WLA66" s="11"/>
      <c r="WLB66" s="12"/>
      <c r="WLC66" s="12"/>
      <c r="WLD66" s="12"/>
      <c r="WLE66" s="12"/>
      <c r="WLF66" s="13"/>
      <c r="WLG66" s="13"/>
      <c r="WLH66" s="13"/>
      <c r="WLI66" s="14"/>
      <c r="WLJ66" s="15"/>
      <c r="WLK66" s="16"/>
      <c r="WLL66" s="15"/>
      <c r="WLM66" s="16"/>
      <c r="WLN66" s="17"/>
      <c r="WLO66" s="17"/>
      <c r="WLP66" s="17"/>
      <c r="WLQ66" s="18"/>
      <c r="WLR66" s="10"/>
      <c r="WLS66" s="11"/>
      <c r="WLT66" s="11"/>
      <c r="WLU66" s="11"/>
      <c r="WLV66" s="11"/>
      <c r="WLW66" s="12"/>
      <c r="WLX66" s="12"/>
      <c r="WLY66" s="12"/>
      <c r="WLZ66" s="12"/>
      <c r="WMA66" s="13"/>
      <c r="WMB66" s="13"/>
      <c r="WMC66" s="13"/>
      <c r="WMD66" s="14"/>
      <c r="WME66" s="15"/>
      <c r="WMF66" s="16"/>
      <c r="WMG66" s="15"/>
      <c r="WMH66" s="16"/>
      <c r="WMI66" s="17"/>
      <c r="WMJ66" s="17"/>
      <c r="WMK66" s="17"/>
      <c r="WML66" s="18"/>
      <c r="WMM66" s="10"/>
      <c r="WMN66" s="11"/>
      <c r="WMO66" s="11"/>
      <c r="WMP66" s="11"/>
      <c r="WMQ66" s="11"/>
      <c r="WMR66" s="12"/>
      <c r="WMS66" s="12"/>
      <c r="WMT66" s="12"/>
      <c r="WMU66" s="12"/>
      <c r="WMV66" s="13"/>
      <c r="WMW66" s="13"/>
      <c r="WMX66" s="13"/>
      <c r="WMY66" s="14"/>
      <c r="WMZ66" s="15"/>
      <c r="WNA66" s="16"/>
      <c r="WNB66" s="15"/>
      <c r="WNC66" s="16"/>
      <c r="WND66" s="17"/>
      <c r="WNE66" s="17"/>
      <c r="WNF66" s="17"/>
      <c r="WNG66" s="18"/>
      <c r="WNH66" s="10"/>
      <c r="WNI66" s="11"/>
      <c r="WNJ66" s="11"/>
      <c r="WNK66" s="11"/>
      <c r="WNL66" s="11"/>
      <c r="WNM66" s="12"/>
      <c r="WNN66" s="12"/>
      <c r="WNO66" s="12"/>
      <c r="WNP66" s="12"/>
      <c r="WNQ66" s="13"/>
      <c r="WNR66" s="13"/>
      <c r="WNS66" s="13"/>
      <c r="WNT66" s="14"/>
      <c r="WNU66" s="15"/>
      <c r="WNV66" s="16"/>
      <c r="WNW66" s="15"/>
      <c r="WNX66" s="16"/>
      <c r="WNY66" s="17"/>
      <c r="WNZ66" s="17"/>
      <c r="WOA66" s="17"/>
      <c r="WOB66" s="18"/>
      <c r="WOC66" s="10"/>
      <c r="WOD66" s="11"/>
      <c r="WOE66" s="11"/>
      <c r="WOF66" s="11"/>
      <c r="WOG66" s="11"/>
      <c r="WOH66" s="12"/>
      <c r="WOI66" s="12"/>
      <c r="WOJ66" s="12"/>
      <c r="WOK66" s="12"/>
      <c r="WOL66" s="13"/>
      <c r="WOM66" s="13"/>
      <c r="WON66" s="13"/>
      <c r="WOO66" s="14"/>
      <c r="WOP66" s="15"/>
      <c r="WOQ66" s="16"/>
      <c r="WOR66" s="15"/>
      <c r="WOS66" s="16"/>
      <c r="WOT66" s="17"/>
      <c r="WOU66" s="17"/>
      <c r="WOV66" s="17"/>
      <c r="WOW66" s="18"/>
      <c r="WOX66" s="10"/>
      <c r="WOY66" s="11"/>
      <c r="WOZ66" s="11"/>
      <c r="WPA66" s="11"/>
      <c r="WPB66" s="11"/>
      <c r="WPC66" s="12"/>
      <c r="WPD66" s="12"/>
      <c r="WPE66" s="12"/>
      <c r="WPF66" s="12"/>
      <c r="WPG66" s="13"/>
      <c r="WPH66" s="13"/>
      <c r="WPI66" s="13"/>
      <c r="WPJ66" s="14"/>
      <c r="WPK66" s="15"/>
      <c r="WPL66" s="16"/>
      <c r="WPM66" s="15"/>
      <c r="WPN66" s="16"/>
      <c r="WPO66" s="17"/>
      <c r="WPP66" s="17"/>
      <c r="WPQ66" s="17"/>
      <c r="WPR66" s="18"/>
      <c r="WPS66" s="10"/>
      <c r="WPT66" s="11"/>
      <c r="WPU66" s="11"/>
      <c r="WPV66" s="11"/>
      <c r="WPW66" s="11"/>
      <c r="WPX66" s="12"/>
      <c r="WPY66" s="12"/>
      <c r="WPZ66" s="12"/>
      <c r="WQA66" s="12"/>
      <c r="WQB66" s="13"/>
      <c r="WQC66" s="13"/>
      <c r="WQD66" s="13"/>
      <c r="WQE66" s="14"/>
      <c r="WQF66" s="15"/>
      <c r="WQG66" s="16"/>
      <c r="WQH66" s="15"/>
      <c r="WQI66" s="16"/>
      <c r="WQJ66" s="17"/>
      <c r="WQK66" s="17"/>
      <c r="WQL66" s="17"/>
      <c r="WQM66" s="18"/>
      <c r="WQN66" s="10"/>
      <c r="WQO66" s="11"/>
      <c r="WQP66" s="11"/>
      <c r="WQQ66" s="11"/>
      <c r="WQR66" s="11"/>
      <c r="WQS66" s="12"/>
      <c r="WQT66" s="12"/>
      <c r="WQU66" s="12"/>
      <c r="WQV66" s="12"/>
      <c r="WQW66" s="13"/>
      <c r="WQX66" s="13"/>
      <c r="WQY66" s="13"/>
      <c r="WQZ66" s="14"/>
      <c r="WRA66" s="15"/>
      <c r="WRB66" s="16"/>
      <c r="WRC66" s="15"/>
      <c r="WRD66" s="16"/>
      <c r="WRE66" s="17"/>
      <c r="WRF66" s="17"/>
      <c r="WRG66" s="17"/>
      <c r="WRH66" s="18"/>
      <c r="WRI66" s="10"/>
      <c r="WRJ66" s="11"/>
      <c r="WRK66" s="11"/>
      <c r="WRL66" s="11"/>
      <c r="WRM66" s="11"/>
      <c r="WRN66" s="12"/>
      <c r="WRO66" s="12"/>
      <c r="WRP66" s="12"/>
      <c r="WRQ66" s="12"/>
      <c r="WRR66" s="13"/>
      <c r="WRS66" s="13"/>
      <c r="WRT66" s="13"/>
      <c r="WRU66" s="14"/>
      <c r="WRV66" s="15"/>
      <c r="WRW66" s="16"/>
      <c r="WRX66" s="15"/>
      <c r="WRY66" s="16"/>
      <c r="WRZ66" s="17"/>
      <c r="WSA66" s="17"/>
      <c r="WSB66" s="17"/>
      <c r="WSC66" s="18"/>
      <c r="WSD66" s="10"/>
      <c r="WSE66" s="11"/>
      <c r="WSF66" s="11"/>
      <c r="WSG66" s="11"/>
      <c r="WSH66" s="11"/>
      <c r="WSI66" s="12"/>
      <c r="WSJ66" s="12"/>
      <c r="WSK66" s="12"/>
      <c r="WSL66" s="12"/>
      <c r="WSM66" s="13"/>
      <c r="WSN66" s="13"/>
      <c r="WSO66" s="13"/>
      <c r="WSP66" s="14"/>
      <c r="WSQ66" s="15"/>
      <c r="WSR66" s="16"/>
      <c r="WSS66" s="15"/>
      <c r="WST66" s="16"/>
      <c r="WSU66" s="17"/>
      <c r="WSV66" s="17"/>
      <c r="WSW66" s="17"/>
      <c r="WSX66" s="18"/>
      <c r="WSY66" s="10"/>
      <c r="WSZ66" s="11"/>
      <c r="WTA66" s="11"/>
      <c r="WTB66" s="11"/>
      <c r="WTC66" s="11"/>
      <c r="WTD66" s="12"/>
      <c r="WTE66" s="12"/>
      <c r="WTF66" s="12"/>
      <c r="WTG66" s="12"/>
      <c r="WTH66" s="13"/>
      <c r="WTI66" s="13"/>
      <c r="WTJ66" s="13"/>
      <c r="WTK66" s="14"/>
      <c r="WTL66" s="15"/>
      <c r="WTM66" s="16"/>
      <c r="WTN66" s="15"/>
      <c r="WTO66" s="16"/>
      <c r="WTP66" s="17"/>
      <c r="WTQ66" s="17"/>
      <c r="WTR66" s="17"/>
      <c r="WTS66" s="18"/>
      <c r="WTT66" s="10"/>
      <c r="WTU66" s="11"/>
      <c r="WTV66" s="11"/>
      <c r="WTW66" s="11"/>
      <c r="WTX66" s="11"/>
      <c r="WTY66" s="12"/>
      <c r="WTZ66" s="12"/>
      <c r="WUA66" s="12"/>
      <c r="WUB66" s="12"/>
      <c r="WUC66" s="13"/>
      <c r="WUD66" s="13"/>
      <c r="WUE66" s="13"/>
      <c r="WUF66" s="14"/>
      <c r="WUG66" s="15"/>
      <c r="WUH66" s="16"/>
      <c r="WUI66" s="15"/>
      <c r="WUJ66" s="16"/>
      <c r="WUK66" s="17"/>
      <c r="WUL66" s="17"/>
      <c r="WUM66" s="17"/>
      <c r="WUN66" s="18"/>
      <c r="WUO66" s="10"/>
      <c r="WUP66" s="11"/>
      <c r="WUQ66" s="11"/>
      <c r="WUR66" s="11"/>
      <c r="WUS66" s="11"/>
      <c r="WUT66" s="12"/>
      <c r="WUU66" s="12"/>
      <c r="WUV66" s="12"/>
      <c r="WUW66" s="12"/>
      <c r="WUX66" s="13"/>
      <c r="WUY66" s="13"/>
      <c r="WUZ66" s="13"/>
      <c r="WVA66" s="14"/>
      <c r="WVB66" s="15"/>
      <c r="WVC66" s="16"/>
      <c r="WVD66" s="15"/>
      <c r="WVE66" s="16"/>
      <c r="WVF66" s="17"/>
      <c r="WVG66" s="17"/>
      <c r="WVH66" s="17"/>
      <c r="WVI66" s="18"/>
      <c r="WVJ66" s="10"/>
      <c r="WVK66" s="11"/>
      <c r="WVL66" s="11"/>
      <c r="WVM66" s="11"/>
      <c r="WVN66" s="11"/>
      <c r="WVO66" s="12"/>
      <c r="WVP66" s="12"/>
      <c r="WVQ66" s="12"/>
      <c r="WVR66" s="12"/>
      <c r="WVS66" s="13"/>
      <c r="WVT66" s="13"/>
      <c r="WVU66" s="13"/>
      <c r="WVV66" s="14"/>
      <c r="WVW66" s="15"/>
      <c r="WVX66" s="16"/>
      <c r="WVY66" s="15"/>
      <c r="WVZ66" s="16"/>
      <c r="WWA66" s="17"/>
      <c r="WWB66" s="17"/>
      <c r="WWC66" s="17"/>
      <c r="WWD66" s="18"/>
      <c r="WWE66" s="10"/>
      <c r="WWF66" s="11"/>
      <c r="WWG66" s="11"/>
      <c r="WWH66" s="11"/>
      <c r="WWI66" s="11"/>
      <c r="WWJ66" s="12"/>
      <c r="WWK66" s="12"/>
      <c r="WWL66" s="12"/>
      <c r="WWM66" s="12"/>
      <c r="WWN66" s="13"/>
      <c r="WWO66" s="13"/>
      <c r="WWP66" s="13"/>
      <c r="WWQ66" s="14"/>
      <c r="WWR66" s="15"/>
      <c r="WWS66" s="16"/>
      <c r="WWT66" s="15"/>
      <c r="WWU66" s="16"/>
      <c r="WWV66" s="17"/>
      <c r="WWW66" s="17"/>
      <c r="WWX66" s="17"/>
      <c r="WWY66" s="18"/>
      <c r="WWZ66" s="10"/>
      <c r="WXA66" s="11"/>
      <c r="WXB66" s="11"/>
      <c r="WXC66" s="11"/>
      <c r="WXD66" s="11"/>
      <c r="WXE66" s="12"/>
      <c r="WXF66" s="12"/>
      <c r="WXG66" s="12"/>
      <c r="WXH66" s="12"/>
      <c r="WXI66" s="13"/>
      <c r="WXJ66" s="13"/>
      <c r="WXK66" s="13"/>
      <c r="WXL66" s="14"/>
      <c r="WXM66" s="15"/>
      <c r="WXN66" s="16"/>
      <c r="WXO66" s="15"/>
      <c r="WXP66" s="16"/>
      <c r="WXQ66" s="17"/>
      <c r="WXR66" s="17"/>
      <c r="WXS66" s="17"/>
      <c r="WXT66" s="18"/>
      <c r="WXU66" s="10"/>
      <c r="WXV66" s="11"/>
      <c r="WXW66" s="11"/>
      <c r="WXX66" s="11"/>
      <c r="WXY66" s="11"/>
      <c r="WXZ66" s="12"/>
      <c r="WYA66" s="12"/>
      <c r="WYB66" s="12"/>
      <c r="WYC66" s="12"/>
      <c r="WYD66" s="13"/>
      <c r="WYE66" s="13"/>
      <c r="WYF66" s="13"/>
      <c r="WYG66" s="14"/>
      <c r="WYH66" s="15"/>
      <c r="WYI66" s="16"/>
      <c r="WYJ66" s="15"/>
      <c r="WYK66" s="16"/>
      <c r="WYL66" s="17"/>
      <c r="WYM66" s="17"/>
      <c r="WYN66" s="17"/>
      <c r="WYO66" s="18"/>
      <c r="WYP66" s="10"/>
      <c r="WYQ66" s="11"/>
      <c r="WYR66" s="11"/>
      <c r="WYS66" s="11"/>
      <c r="WYT66" s="11"/>
      <c r="WYU66" s="12"/>
      <c r="WYV66" s="12"/>
      <c r="WYW66" s="12"/>
      <c r="WYX66" s="12"/>
      <c r="WYY66" s="13"/>
      <c r="WYZ66" s="13"/>
      <c r="WZA66" s="13"/>
      <c r="WZB66" s="14"/>
      <c r="WZC66" s="15"/>
      <c r="WZD66" s="16"/>
      <c r="WZE66" s="15"/>
      <c r="WZF66" s="16"/>
      <c r="WZG66" s="17"/>
      <c r="WZH66" s="17"/>
      <c r="WZI66" s="17"/>
      <c r="WZJ66" s="18"/>
      <c r="WZK66" s="10"/>
      <c r="WZL66" s="11"/>
      <c r="WZM66" s="11"/>
      <c r="WZN66" s="11"/>
      <c r="WZO66" s="11"/>
      <c r="WZP66" s="12"/>
      <c r="WZQ66" s="12"/>
      <c r="WZR66" s="12"/>
      <c r="WZS66" s="12"/>
      <c r="WZT66" s="13"/>
      <c r="WZU66" s="13"/>
      <c r="WZV66" s="13"/>
      <c r="WZW66" s="14"/>
      <c r="WZX66" s="15"/>
      <c r="WZY66" s="16"/>
      <c r="WZZ66" s="15"/>
      <c r="XAA66" s="16"/>
      <c r="XAB66" s="17"/>
      <c r="XAC66" s="17"/>
      <c r="XAD66" s="17"/>
      <c r="XAE66" s="18"/>
      <c r="XAF66" s="10"/>
      <c r="XAG66" s="11"/>
      <c r="XAH66" s="11"/>
      <c r="XAI66" s="11"/>
    </row>
    <row r="67" spans="1:16259" x14ac:dyDescent="0.3">
      <c r="A67" s="42" t="s">
        <v>32</v>
      </c>
      <c r="B67" s="49">
        <f>140</f>
        <v>140</v>
      </c>
      <c r="C67" s="38" t="s">
        <v>72</v>
      </c>
      <c r="D67" s="38" t="s">
        <v>72</v>
      </c>
      <c r="E67" s="38" t="s">
        <v>72</v>
      </c>
      <c r="F67" s="48" t="s">
        <v>72</v>
      </c>
      <c r="G67" s="46">
        <f t="shared" ref="G67:G93" si="2">SUM(B67:F67)</f>
        <v>140</v>
      </c>
    </row>
    <row r="68" spans="1:16259" x14ac:dyDescent="0.3">
      <c r="A68" s="42" t="s">
        <v>93</v>
      </c>
      <c r="B68" s="49">
        <f>2</f>
        <v>2</v>
      </c>
      <c r="C68" s="38" t="s">
        <v>72</v>
      </c>
      <c r="D68" s="38" t="s">
        <v>72</v>
      </c>
      <c r="E68" s="38" t="s">
        <v>72</v>
      </c>
      <c r="F68" s="48" t="s">
        <v>72</v>
      </c>
      <c r="G68" s="46">
        <f t="shared" si="2"/>
        <v>2</v>
      </c>
    </row>
    <row r="69" spans="1:16259" x14ac:dyDescent="0.3">
      <c r="A69" s="42" t="s">
        <v>60</v>
      </c>
      <c r="B69" s="49">
        <f>232</f>
        <v>232</v>
      </c>
      <c r="C69" s="38" t="s">
        <v>72</v>
      </c>
      <c r="D69" s="38" t="s">
        <v>72</v>
      </c>
      <c r="E69" s="38" t="s">
        <v>72</v>
      </c>
      <c r="F69" s="48">
        <f>2</f>
        <v>2</v>
      </c>
      <c r="G69" s="46">
        <f t="shared" si="2"/>
        <v>234</v>
      </c>
    </row>
    <row r="70" spans="1:16259" x14ac:dyDescent="0.3">
      <c r="A70" s="42" t="s">
        <v>44</v>
      </c>
      <c r="B70" s="49">
        <f>1</f>
        <v>1</v>
      </c>
      <c r="C70" s="38" t="s">
        <v>72</v>
      </c>
      <c r="D70" s="38" t="s">
        <v>72</v>
      </c>
      <c r="E70" s="38" t="s">
        <v>72</v>
      </c>
      <c r="F70" s="48" t="s">
        <v>72</v>
      </c>
      <c r="G70" s="46">
        <f t="shared" si="2"/>
        <v>1</v>
      </c>
    </row>
    <row r="71" spans="1:16259" s="3" customFormat="1" x14ac:dyDescent="0.3">
      <c r="A71" s="42" t="s">
        <v>81</v>
      </c>
      <c r="B71" s="49">
        <f>18</f>
        <v>18</v>
      </c>
      <c r="C71" s="38" t="s">
        <v>72</v>
      </c>
      <c r="D71" s="38" t="s">
        <v>72</v>
      </c>
      <c r="E71" s="38" t="s">
        <v>72</v>
      </c>
      <c r="F71" s="48">
        <f>5</f>
        <v>5</v>
      </c>
      <c r="G71" s="46">
        <f t="shared" si="2"/>
        <v>23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NV71" s="12"/>
      <c r="NW71" s="12"/>
      <c r="NX71" s="12"/>
      <c r="NY71" s="13"/>
      <c r="NZ71" s="13"/>
      <c r="OA71" s="13"/>
      <c r="OB71" s="14"/>
      <c r="OC71" s="15"/>
      <c r="OD71" s="16"/>
      <c r="OE71" s="15"/>
      <c r="OF71" s="16"/>
      <c r="OG71" s="17"/>
      <c r="OH71" s="17"/>
      <c r="OI71" s="17"/>
      <c r="OJ71" s="18"/>
      <c r="OK71" s="10"/>
      <c r="OL71" s="11"/>
      <c r="OM71" s="11"/>
      <c r="ON71" s="11"/>
      <c r="OO71" s="11"/>
      <c r="OP71" s="12"/>
      <c r="OQ71" s="12"/>
      <c r="OR71" s="12"/>
      <c r="OS71" s="12"/>
      <c r="OT71" s="13"/>
      <c r="OU71" s="13"/>
      <c r="OV71" s="13"/>
      <c r="OW71" s="14"/>
      <c r="OX71" s="15"/>
      <c r="OY71" s="16"/>
      <c r="OZ71" s="15"/>
      <c r="PA71" s="16"/>
      <c r="PB71" s="17"/>
      <c r="PC71" s="17"/>
      <c r="PD71" s="17"/>
      <c r="PE71" s="18"/>
      <c r="PF71" s="10"/>
      <c r="PG71" s="11"/>
      <c r="PH71" s="11"/>
      <c r="PI71" s="11"/>
      <c r="PJ71" s="11"/>
      <c r="PK71" s="12"/>
      <c r="PL71" s="12"/>
      <c r="PM71" s="12"/>
      <c r="PN71" s="12"/>
      <c r="PO71" s="13"/>
      <c r="PP71" s="13"/>
      <c r="PQ71" s="13"/>
      <c r="PR71" s="14"/>
      <c r="PS71" s="15"/>
      <c r="PT71" s="16"/>
      <c r="PU71" s="15"/>
      <c r="PV71" s="16"/>
      <c r="PW71" s="17"/>
      <c r="PX71" s="17"/>
      <c r="PY71" s="17"/>
      <c r="PZ71" s="18"/>
      <c r="QA71" s="10"/>
      <c r="QB71" s="11"/>
      <c r="QC71" s="11"/>
      <c r="QD71" s="11"/>
      <c r="QE71" s="11"/>
      <c r="QF71" s="12"/>
      <c r="QG71" s="12"/>
      <c r="QH71" s="12"/>
      <c r="QI71" s="12"/>
      <c r="QJ71" s="13"/>
      <c r="QK71" s="13"/>
      <c r="QL71" s="13"/>
      <c r="QM71" s="14"/>
      <c r="QN71" s="15"/>
      <c r="QO71" s="16"/>
      <c r="QP71" s="15"/>
      <c r="QQ71" s="16"/>
      <c r="QR71" s="17"/>
      <c r="QS71" s="17"/>
      <c r="QT71" s="17"/>
      <c r="QU71" s="18"/>
      <c r="QV71" s="10"/>
      <c r="QW71" s="11"/>
      <c r="QX71" s="11"/>
      <c r="QY71" s="11"/>
      <c r="QZ71" s="11"/>
      <c r="RA71" s="12"/>
      <c r="RB71" s="12"/>
      <c r="RC71" s="12"/>
      <c r="RD71" s="12"/>
      <c r="RE71" s="13"/>
      <c r="RF71" s="13"/>
      <c r="RG71" s="13"/>
      <c r="RH71" s="14"/>
      <c r="RI71" s="15"/>
      <c r="RJ71" s="16"/>
      <c r="RK71" s="15"/>
      <c r="RL71" s="16"/>
      <c r="RM71" s="17"/>
      <c r="RN71" s="17"/>
      <c r="RO71" s="17"/>
      <c r="RP71" s="18"/>
      <c r="RQ71" s="10"/>
      <c r="RR71" s="11"/>
      <c r="RS71" s="11"/>
      <c r="RT71" s="11"/>
      <c r="RU71" s="11"/>
      <c r="RV71" s="12"/>
      <c r="RW71" s="12"/>
      <c r="RX71" s="12"/>
      <c r="RY71" s="12"/>
      <c r="RZ71" s="13"/>
      <c r="SA71" s="13"/>
      <c r="SB71" s="13"/>
      <c r="SC71" s="14"/>
      <c r="SD71" s="15"/>
      <c r="SE71" s="16"/>
      <c r="SF71" s="15"/>
      <c r="SG71" s="16"/>
      <c r="SH71" s="17"/>
      <c r="SI71" s="17"/>
      <c r="SJ71" s="17"/>
      <c r="SK71" s="18"/>
      <c r="SL71" s="10"/>
      <c r="SM71" s="11"/>
      <c r="SN71" s="11"/>
      <c r="SO71" s="11"/>
      <c r="SP71" s="11"/>
      <c r="SQ71" s="12"/>
      <c r="SR71" s="12"/>
      <c r="SS71" s="12"/>
      <c r="ST71" s="12"/>
      <c r="SU71" s="13"/>
      <c r="SV71" s="13"/>
      <c r="SW71" s="13"/>
      <c r="SX71" s="14"/>
      <c r="SY71" s="15"/>
      <c r="SZ71" s="16"/>
      <c r="TA71" s="15"/>
      <c r="TB71" s="16"/>
      <c r="TC71" s="17"/>
      <c r="TD71" s="17"/>
      <c r="TE71" s="17"/>
      <c r="TF71" s="18"/>
      <c r="TG71" s="10"/>
      <c r="TH71" s="11"/>
      <c r="TI71" s="11"/>
      <c r="TJ71" s="11"/>
      <c r="TK71" s="11"/>
      <c r="TL71" s="12"/>
      <c r="TM71" s="12"/>
      <c r="TN71" s="12"/>
      <c r="TO71" s="12"/>
      <c r="TP71" s="13"/>
      <c r="TQ71" s="13"/>
      <c r="TR71" s="13"/>
      <c r="TS71" s="14"/>
      <c r="TT71" s="15"/>
      <c r="TU71" s="16"/>
      <c r="TV71" s="15"/>
      <c r="TW71" s="16"/>
      <c r="TX71" s="17"/>
      <c r="TY71" s="17"/>
      <c r="TZ71" s="17"/>
      <c r="UA71" s="18"/>
      <c r="UB71" s="10"/>
      <c r="UC71" s="11"/>
      <c r="UD71" s="11"/>
      <c r="UE71" s="11"/>
      <c r="UF71" s="11"/>
      <c r="UG71" s="12"/>
      <c r="UH71" s="12"/>
      <c r="UI71" s="12"/>
      <c r="UJ71" s="12"/>
      <c r="UK71" s="13"/>
      <c r="UL71" s="13"/>
      <c r="UM71" s="13"/>
      <c r="UN71" s="14"/>
      <c r="UO71" s="15"/>
      <c r="UP71" s="16"/>
      <c r="UQ71" s="15"/>
      <c r="UR71" s="16"/>
      <c r="US71" s="17"/>
      <c r="UT71" s="17"/>
      <c r="UU71" s="17"/>
      <c r="UV71" s="18"/>
      <c r="UW71" s="10"/>
      <c r="UX71" s="11"/>
      <c r="UY71" s="11"/>
      <c r="UZ71" s="11"/>
      <c r="VA71" s="11"/>
      <c r="VB71" s="12"/>
      <c r="VC71" s="12"/>
      <c r="VD71" s="12"/>
      <c r="VE71" s="12"/>
      <c r="VF71" s="13"/>
      <c r="VG71" s="13"/>
      <c r="VH71" s="13"/>
      <c r="VI71" s="14"/>
      <c r="VJ71" s="15"/>
      <c r="VK71" s="16"/>
      <c r="VL71" s="15"/>
      <c r="VM71" s="16"/>
      <c r="VN71" s="17"/>
      <c r="VO71" s="17"/>
      <c r="VP71" s="17"/>
      <c r="VQ71" s="18"/>
      <c r="VR71" s="10"/>
      <c r="VS71" s="11"/>
      <c r="VT71" s="11"/>
      <c r="VU71" s="11"/>
      <c r="VV71" s="11"/>
      <c r="VW71" s="12"/>
      <c r="VX71" s="12"/>
      <c r="VY71" s="12"/>
      <c r="VZ71" s="12"/>
      <c r="WA71" s="13"/>
      <c r="WB71" s="13"/>
      <c r="WC71" s="13"/>
      <c r="WD71" s="14"/>
      <c r="WE71" s="15"/>
      <c r="WF71" s="16"/>
      <c r="WG71" s="15"/>
      <c r="WH71" s="16"/>
      <c r="WI71" s="17"/>
      <c r="WJ71" s="17"/>
      <c r="WK71" s="17"/>
      <c r="WL71" s="18"/>
      <c r="WM71" s="10"/>
      <c r="WN71" s="11"/>
      <c r="WO71" s="11"/>
      <c r="WP71" s="11"/>
      <c r="WQ71" s="11"/>
      <c r="WR71" s="12"/>
      <c r="WS71" s="12"/>
      <c r="WT71" s="12"/>
      <c r="WU71" s="12"/>
      <c r="WV71" s="13"/>
      <c r="WW71" s="13"/>
      <c r="WX71" s="13"/>
      <c r="WY71" s="14"/>
      <c r="WZ71" s="15"/>
      <c r="XA71" s="16"/>
      <c r="XB71" s="15"/>
      <c r="XC71" s="16"/>
      <c r="XD71" s="17"/>
      <c r="XE71" s="17"/>
      <c r="XF71" s="17"/>
      <c r="XG71" s="18"/>
      <c r="XH71" s="10"/>
      <c r="XI71" s="11"/>
      <c r="XJ71" s="11"/>
      <c r="XK71" s="11"/>
      <c r="XL71" s="11"/>
      <c r="XM71" s="12"/>
      <c r="XN71" s="12"/>
      <c r="XO71" s="12"/>
      <c r="XP71" s="12"/>
      <c r="XQ71" s="13"/>
      <c r="XR71" s="13"/>
      <c r="XS71" s="13"/>
      <c r="XT71" s="14"/>
      <c r="XU71" s="15"/>
      <c r="XV71" s="16"/>
      <c r="XW71" s="15"/>
      <c r="XX71" s="16"/>
      <c r="XY71" s="17"/>
      <c r="XZ71" s="17"/>
      <c r="YA71" s="17"/>
      <c r="YB71" s="18"/>
      <c r="YC71" s="10"/>
      <c r="YD71" s="11"/>
      <c r="YE71" s="11"/>
      <c r="YF71" s="11"/>
      <c r="YG71" s="11"/>
      <c r="YH71" s="12"/>
      <c r="YI71" s="12"/>
      <c r="YJ71" s="12"/>
      <c r="YK71" s="12"/>
      <c r="YL71" s="13"/>
      <c r="YM71" s="13"/>
      <c r="YN71" s="13"/>
      <c r="YO71" s="14"/>
      <c r="YP71" s="15"/>
      <c r="YQ71" s="16"/>
      <c r="YR71" s="15"/>
      <c r="YS71" s="16"/>
      <c r="YT71" s="17"/>
      <c r="YU71" s="17"/>
      <c r="YV71" s="17"/>
      <c r="YW71" s="18"/>
      <c r="YX71" s="10"/>
      <c r="YY71" s="11"/>
      <c r="YZ71" s="11"/>
      <c r="ZA71" s="11"/>
      <c r="ZB71" s="11"/>
      <c r="ZC71" s="12"/>
      <c r="ZD71" s="12"/>
      <c r="ZE71" s="12"/>
      <c r="ZF71" s="12"/>
      <c r="ZG71" s="13"/>
      <c r="ZH71" s="13"/>
      <c r="ZI71" s="13"/>
      <c r="ZJ71" s="14"/>
      <c r="ZK71" s="15"/>
      <c r="ZL71" s="16"/>
      <c r="ZM71" s="15"/>
      <c r="ZN71" s="16"/>
      <c r="ZO71" s="17"/>
      <c r="ZP71" s="17"/>
      <c r="ZQ71" s="17"/>
      <c r="ZR71" s="18"/>
      <c r="ZS71" s="10"/>
      <c r="ZT71" s="11"/>
      <c r="ZU71" s="11"/>
      <c r="ZV71" s="11"/>
      <c r="ZW71" s="11"/>
      <c r="ZX71" s="12"/>
      <c r="ZY71" s="12"/>
      <c r="ZZ71" s="12"/>
      <c r="AAA71" s="12"/>
      <c r="AAB71" s="13"/>
      <c r="AAC71" s="13"/>
      <c r="AAD71" s="13"/>
      <c r="AAE71" s="14"/>
      <c r="AAF71" s="15"/>
      <c r="AAG71" s="16"/>
      <c r="AAH71" s="15"/>
      <c r="AAI71" s="16"/>
      <c r="AAJ71" s="17"/>
      <c r="AAK71" s="17"/>
      <c r="AAL71" s="17"/>
      <c r="AAM71" s="18"/>
      <c r="AAN71" s="10"/>
      <c r="AAO71" s="11"/>
      <c r="AAP71" s="11"/>
      <c r="AAQ71" s="11"/>
      <c r="AAR71" s="11"/>
      <c r="AAS71" s="12"/>
      <c r="AAT71" s="12"/>
      <c r="AAU71" s="12"/>
      <c r="AAV71" s="12"/>
      <c r="AAW71" s="13"/>
      <c r="AAX71" s="13"/>
      <c r="AAY71" s="13"/>
      <c r="AAZ71" s="14"/>
      <c r="ABA71" s="15"/>
      <c r="ABB71" s="16"/>
      <c r="ABC71" s="15"/>
      <c r="ABD71" s="16"/>
      <c r="ABE71" s="17"/>
      <c r="ABF71" s="17"/>
      <c r="ABG71" s="17"/>
      <c r="ABH71" s="18"/>
      <c r="ABI71" s="10"/>
      <c r="ABJ71" s="11"/>
      <c r="ABK71" s="11"/>
      <c r="ABL71" s="11"/>
      <c r="ABM71" s="11"/>
      <c r="ABN71" s="12"/>
      <c r="ABO71" s="12"/>
      <c r="ABP71" s="12"/>
      <c r="ABQ71" s="12"/>
      <c r="ABR71" s="13"/>
      <c r="ABS71" s="13"/>
      <c r="ABT71" s="13"/>
      <c r="ABU71" s="14"/>
      <c r="ABV71" s="15"/>
      <c r="ABW71" s="16"/>
      <c r="ABX71" s="15"/>
      <c r="ABY71" s="16"/>
      <c r="ABZ71" s="17"/>
      <c r="ACA71" s="17"/>
      <c r="ACB71" s="17"/>
      <c r="ACC71" s="18"/>
      <c r="ACD71" s="10"/>
      <c r="ACE71" s="11"/>
      <c r="ACF71" s="11"/>
      <c r="ACG71" s="11"/>
      <c r="ACH71" s="11"/>
      <c r="ACI71" s="12"/>
      <c r="ACJ71" s="12"/>
      <c r="ACK71" s="12"/>
      <c r="ACL71" s="12"/>
      <c r="ACM71" s="13"/>
      <c r="ACN71" s="13"/>
      <c r="ACO71" s="13"/>
      <c r="ACP71" s="14"/>
      <c r="ACQ71" s="15"/>
      <c r="ACR71" s="16"/>
      <c r="ACS71" s="15"/>
      <c r="ACT71" s="16"/>
      <c r="ACU71" s="17"/>
      <c r="ACV71" s="17"/>
      <c r="ACW71" s="17"/>
      <c r="ACX71" s="18"/>
      <c r="ACY71" s="10"/>
      <c r="ACZ71" s="11"/>
      <c r="ADA71" s="11"/>
      <c r="ADB71" s="11"/>
      <c r="ADC71" s="11"/>
      <c r="ADD71" s="12"/>
      <c r="ADE71" s="12"/>
      <c r="ADF71" s="12"/>
      <c r="ADG71" s="12"/>
      <c r="ADH71" s="13"/>
      <c r="ADI71" s="13"/>
      <c r="ADJ71" s="13"/>
      <c r="ADK71" s="14"/>
      <c r="ADL71" s="15"/>
      <c r="ADM71" s="16"/>
      <c r="ADN71" s="15"/>
      <c r="ADO71" s="16"/>
      <c r="ADP71" s="17"/>
      <c r="ADQ71" s="17"/>
      <c r="ADR71" s="17"/>
      <c r="ADS71" s="18"/>
      <c r="ADT71" s="10"/>
      <c r="ADU71" s="11"/>
      <c r="ADV71" s="11"/>
      <c r="ADW71" s="11"/>
      <c r="ADX71" s="11"/>
      <c r="ADY71" s="12"/>
      <c r="ADZ71" s="12"/>
      <c r="AEA71" s="12"/>
      <c r="AEB71" s="12"/>
      <c r="AEC71" s="13"/>
      <c r="AED71" s="13"/>
      <c r="AEE71" s="13"/>
      <c r="AEF71" s="14"/>
      <c r="AEG71" s="15"/>
      <c r="AEH71" s="16"/>
      <c r="AEI71" s="15"/>
      <c r="AEJ71" s="16"/>
      <c r="AEK71" s="17"/>
      <c r="AEL71" s="17"/>
      <c r="AEM71" s="17"/>
      <c r="AEN71" s="18"/>
      <c r="AEO71" s="10"/>
      <c r="AEP71" s="11"/>
      <c r="AEQ71" s="11"/>
      <c r="AER71" s="11"/>
      <c r="AES71" s="11"/>
      <c r="AET71" s="12"/>
      <c r="AEU71" s="12"/>
      <c r="AEV71" s="12"/>
      <c r="AEW71" s="12"/>
      <c r="AEX71" s="13"/>
      <c r="AEY71" s="13"/>
      <c r="AEZ71" s="13"/>
      <c r="AFA71" s="14"/>
      <c r="AFB71" s="15"/>
      <c r="AFC71" s="16"/>
      <c r="AFD71" s="15"/>
      <c r="AFE71" s="16"/>
      <c r="AFF71" s="17"/>
      <c r="AFG71" s="17"/>
      <c r="AFH71" s="17"/>
      <c r="AFI71" s="18"/>
      <c r="AFJ71" s="10"/>
      <c r="AFK71" s="11"/>
      <c r="AFL71" s="11"/>
      <c r="AFM71" s="11"/>
      <c r="AFN71" s="11"/>
      <c r="AFO71" s="12"/>
      <c r="AFP71" s="12"/>
      <c r="AFQ71" s="12"/>
      <c r="AFR71" s="12"/>
      <c r="AFS71" s="13"/>
      <c r="AFT71" s="13"/>
      <c r="AFU71" s="13"/>
      <c r="AFV71" s="14"/>
      <c r="AFW71" s="15"/>
      <c r="AFX71" s="16"/>
      <c r="AFY71" s="15"/>
      <c r="AFZ71" s="16"/>
      <c r="AGA71" s="17"/>
      <c r="AGB71" s="17"/>
      <c r="AGC71" s="17"/>
      <c r="AGD71" s="18"/>
      <c r="AGE71" s="10"/>
      <c r="AGF71" s="11"/>
      <c r="AGG71" s="11"/>
      <c r="AGH71" s="11"/>
      <c r="AGI71" s="11"/>
      <c r="AGJ71" s="12"/>
      <c r="AGK71" s="12"/>
      <c r="AGL71" s="12"/>
      <c r="AGM71" s="12"/>
      <c r="AGN71" s="13"/>
      <c r="AGO71" s="13"/>
      <c r="AGP71" s="13"/>
      <c r="AGQ71" s="14"/>
      <c r="AGR71" s="15"/>
      <c r="AGS71" s="16"/>
      <c r="AGT71" s="15"/>
      <c r="AGU71" s="16"/>
      <c r="AGV71" s="17"/>
      <c r="AGW71" s="17"/>
      <c r="AGX71" s="17"/>
      <c r="AGY71" s="18"/>
      <c r="AGZ71" s="10"/>
      <c r="AHA71" s="11"/>
      <c r="AHB71" s="11"/>
      <c r="AHC71" s="11"/>
      <c r="AHD71" s="11"/>
      <c r="AHE71" s="12"/>
      <c r="AHF71" s="12"/>
      <c r="AHG71" s="12"/>
      <c r="AHH71" s="12"/>
      <c r="AHI71" s="13"/>
      <c r="AHJ71" s="13"/>
      <c r="AHK71" s="13"/>
      <c r="AHL71" s="14"/>
      <c r="AHM71" s="15"/>
      <c r="AHN71" s="16"/>
      <c r="AHO71" s="15"/>
      <c r="AHP71" s="16"/>
      <c r="AHQ71" s="17"/>
      <c r="AHR71" s="17"/>
      <c r="AHS71" s="17"/>
      <c r="AHT71" s="18"/>
      <c r="AHU71" s="10"/>
      <c r="AHV71" s="11"/>
      <c r="AHW71" s="11"/>
      <c r="AHX71" s="11"/>
      <c r="AHY71" s="11"/>
      <c r="AHZ71" s="12"/>
      <c r="AIA71" s="12"/>
      <c r="AIB71" s="12"/>
      <c r="AIC71" s="12"/>
      <c r="AID71" s="13"/>
      <c r="AIE71" s="13"/>
      <c r="AIF71" s="13"/>
      <c r="AIG71" s="14"/>
      <c r="AIH71" s="15"/>
      <c r="AII71" s="16"/>
      <c r="AIJ71" s="15"/>
      <c r="AIK71" s="16"/>
      <c r="AIL71" s="17"/>
      <c r="AIM71" s="17"/>
      <c r="AIN71" s="17"/>
      <c r="AIO71" s="18"/>
      <c r="AIP71" s="10"/>
      <c r="AIQ71" s="11"/>
      <c r="AIR71" s="11"/>
      <c r="AIS71" s="11"/>
      <c r="AIT71" s="11"/>
      <c r="AIU71" s="12"/>
      <c r="AIV71" s="12"/>
      <c r="AIW71" s="12"/>
      <c r="AIX71" s="12"/>
      <c r="AIY71" s="13"/>
      <c r="AIZ71" s="13"/>
      <c r="AJA71" s="13"/>
      <c r="AJB71" s="14"/>
      <c r="AJC71" s="15"/>
      <c r="AJD71" s="16"/>
      <c r="AJE71" s="15"/>
      <c r="AJF71" s="16"/>
      <c r="AJG71" s="17"/>
      <c r="AJH71" s="17"/>
      <c r="AJI71" s="17"/>
      <c r="AJJ71" s="18"/>
      <c r="AJK71" s="10"/>
      <c r="AJL71" s="11"/>
      <c r="AJM71" s="11"/>
      <c r="AJN71" s="11"/>
      <c r="AJO71" s="11"/>
      <c r="AJP71" s="12"/>
      <c r="AJQ71" s="12"/>
      <c r="AJR71" s="12"/>
      <c r="AJS71" s="12"/>
      <c r="AJT71" s="13"/>
      <c r="AJU71" s="13"/>
      <c r="AJV71" s="13"/>
      <c r="AJW71" s="14"/>
      <c r="AJX71" s="15"/>
      <c r="AJY71" s="16"/>
      <c r="AJZ71" s="15"/>
      <c r="AKA71" s="16"/>
      <c r="AKB71" s="17"/>
      <c r="AKC71" s="17"/>
      <c r="AKD71" s="17"/>
      <c r="AKE71" s="18"/>
      <c r="AKF71" s="10"/>
      <c r="AKG71" s="11"/>
      <c r="AKH71" s="11"/>
      <c r="AKI71" s="11"/>
      <c r="AKJ71" s="11"/>
      <c r="AKK71" s="12"/>
      <c r="AKL71" s="12"/>
      <c r="AKM71" s="12"/>
      <c r="AKN71" s="12"/>
      <c r="AKO71" s="13"/>
      <c r="AKP71" s="13"/>
      <c r="AKQ71" s="13"/>
      <c r="AKR71" s="14"/>
      <c r="AKS71" s="15"/>
      <c r="AKT71" s="16"/>
      <c r="AKU71" s="15"/>
      <c r="AKV71" s="16"/>
      <c r="AKW71" s="17"/>
      <c r="AKX71" s="17"/>
      <c r="AKY71" s="17"/>
      <c r="AKZ71" s="18"/>
      <c r="ALA71" s="10"/>
      <c r="ALB71" s="11"/>
      <c r="ALC71" s="11"/>
      <c r="ALD71" s="11"/>
      <c r="ALE71" s="11"/>
      <c r="ALF71" s="12"/>
      <c r="ALG71" s="12"/>
      <c r="ALH71" s="12"/>
      <c r="ALI71" s="12"/>
      <c r="ALJ71" s="13"/>
      <c r="ALK71" s="13"/>
      <c r="ALL71" s="13"/>
      <c r="ALM71" s="14"/>
      <c r="ALN71" s="15"/>
      <c r="ALO71" s="16"/>
      <c r="ALP71" s="15"/>
      <c r="ALQ71" s="16"/>
      <c r="ALR71" s="17"/>
      <c r="ALS71" s="17"/>
      <c r="ALT71" s="17"/>
      <c r="ALU71" s="18"/>
      <c r="ALV71" s="10"/>
      <c r="ALW71" s="11"/>
      <c r="ALX71" s="11"/>
      <c r="ALY71" s="11"/>
      <c r="ALZ71" s="11"/>
      <c r="AMA71" s="12"/>
      <c r="AMB71" s="12"/>
      <c r="AMC71" s="12"/>
      <c r="AMD71" s="12"/>
      <c r="AME71" s="13"/>
      <c r="AMF71" s="13"/>
      <c r="AMG71" s="13"/>
      <c r="AMH71" s="14"/>
      <c r="AMI71" s="15"/>
      <c r="AMJ71" s="16"/>
      <c r="AMK71" s="15"/>
      <c r="AML71" s="16"/>
      <c r="AMM71" s="17"/>
      <c r="AMN71" s="17"/>
      <c r="AMO71" s="17"/>
      <c r="AMP71" s="18"/>
      <c r="AMQ71" s="10"/>
      <c r="AMR71" s="11"/>
      <c r="AMS71" s="11"/>
      <c r="AMT71" s="11"/>
      <c r="AMU71" s="11"/>
      <c r="AMV71" s="12"/>
      <c r="AMW71" s="12"/>
      <c r="AMX71" s="12"/>
      <c r="AMY71" s="12"/>
      <c r="AMZ71" s="13"/>
      <c r="ANA71" s="13"/>
      <c r="ANB71" s="13"/>
      <c r="ANC71" s="14"/>
      <c r="AND71" s="15"/>
      <c r="ANE71" s="16"/>
      <c r="ANF71" s="15"/>
      <c r="ANG71" s="16"/>
      <c r="ANH71" s="17"/>
      <c r="ANI71" s="17"/>
      <c r="ANJ71" s="17"/>
      <c r="ANK71" s="18"/>
      <c r="ANL71" s="10"/>
      <c r="ANM71" s="11"/>
      <c r="ANN71" s="11"/>
      <c r="ANO71" s="11"/>
      <c r="ANP71" s="11"/>
      <c r="ANQ71" s="12"/>
      <c r="ANR71" s="12"/>
      <c r="ANS71" s="12"/>
      <c r="ANT71" s="12"/>
      <c r="ANU71" s="13"/>
      <c r="ANV71" s="13"/>
      <c r="ANW71" s="13"/>
      <c r="ANX71" s="14"/>
      <c r="ANY71" s="15"/>
      <c r="ANZ71" s="16"/>
      <c r="AOA71" s="15"/>
      <c r="AOB71" s="16"/>
      <c r="AOC71" s="17"/>
      <c r="AOD71" s="17"/>
      <c r="AOE71" s="17"/>
      <c r="AOF71" s="18"/>
      <c r="AOG71" s="10"/>
      <c r="AOH71" s="11"/>
      <c r="AOI71" s="11"/>
      <c r="AOJ71" s="11"/>
      <c r="AOK71" s="11"/>
      <c r="AOL71" s="12"/>
      <c r="AOM71" s="12"/>
      <c r="AON71" s="12"/>
      <c r="AOO71" s="12"/>
      <c r="AOP71" s="13"/>
      <c r="AOQ71" s="13"/>
      <c r="AOR71" s="13"/>
      <c r="AOS71" s="14"/>
      <c r="AOT71" s="15"/>
      <c r="AOU71" s="16"/>
      <c r="AOV71" s="15"/>
      <c r="AOW71" s="16"/>
      <c r="AOX71" s="17"/>
      <c r="AOY71" s="17"/>
      <c r="AOZ71" s="17"/>
      <c r="APA71" s="18"/>
      <c r="APB71" s="10"/>
      <c r="APC71" s="11"/>
      <c r="APD71" s="11"/>
      <c r="APE71" s="11"/>
      <c r="APF71" s="11"/>
      <c r="APG71" s="12"/>
      <c r="APH71" s="12"/>
      <c r="API71" s="12"/>
      <c r="APJ71" s="12"/>
      <c r="APK71" s="13"/>
      <c r="APL71" s="13"/>
      <c r="APM71" s="13"/>
      <c r="APN71" s="14"/>
      <c r="APO71" s="15"/>
      <c r="APP71" s="16"/>
      <c r="APQ71" s="15"/>
      <c r="APR71" s="16"/>
      <c r="APS71" s="17"/>
      <c r="APT71" s="17"/>
      <c r="APU71" s="17"/>
      <c r="APV71" s="18"/>
      <c r="APW71" s="10"/>
      <c r="APX71" s="11"/>
      <c r="APY71" s="11"/>
      <c r="APZ71" s="11"/>
      <c r="AQA71" s="11"/>
      <c r="AQB71" s="12"/>
      <c r="AQC71" s="12"/>
      <c r="AQD71" s="12"/>
      <c r="AQE71" s="12"/>
      <c r="AQF71" s="13"/>
      <c r="AQG71" s="13"/>
      <c r="AQH71" s="13"/>
      <c r="AQI71" s="14"/>
      <c r="AQJ71" s="15"/>
      <c r="AQK71" s="16"/>
      <c r="AQL71" s="15"/>
      <c r="AQM71" s="16"/>
      <c r="AQN71" s="17"/>
      <c r="AQO71" s="17"/>
      <c r="AQP71" s="17"/>
      <c r="AQQ71" s="18"/>
      <c r="AQR71" s="10"/>
      <c r="AQS71" s="11"/>
      <c r="AQT71" s="11"/>
      <c r="AQU71" s="11"/>
      <c r="AQV71" s="11"/>
      <c r="AQW71" s="12"/>
      <c r="AQX71" s="12"/>
      <c r="AQY71" s="12"/>
      <c r="AQZ71" s="12"/>
      <c r="ARA71" s="13"/>
      <c r="ARB71" s="13"/>
      <c r="ARC71" s="13"/>
      <c r="ARD71" s="14"/>
      <c r="ARE71" s="15"/>
      <c r="ARF71" s="16"/>
      <c r="ARG71" s="15"/>
      <c r="ARH71" s="16"/>
      <c r="ARI71" s="17"/>
      <c r="ARJ71" s="17"/>
      <c r="ARK71" s="17"/>
      <c r="ARL71" s="18"/>
      <c r="ARM71" s="10"/>
      <c r="ARN71" s="11"/>
      <c r="ARO71" s="11"/>
      <c r="ARP71" s="11"/>
      <c r="ARQ71" s="11"/>
      <c r="ARR71" s="12"/>
      <c r="ARS71" s="12"/>
      <c r="ART71" s="12"/>
      <c r="ARU71" s="12"/>
      <c r="ARV71" s="13"/>
      <c r="ARW71" s="13"/>
      <c r="ARX71" s="13"/>
      <c r="ARY71" s="14"/>
      <c r="ARZ71" s="15"/>
      <c r="ASA71" s="16"/>
      <c r="ASB71" s="15"/>
      <c r="ASC71" s="16"/>
      <c r="ASD71" s="17"/>
      <c r="ASE71" s="17"/>
      <c r="ASF71" s="17"/>
      <c r="ASG71" s="18"/>
      <c r="ASH71" s="10"/>
      <c r="ASI71" s="11"/>
      <c r="ASJ71" s="11"/>
      <c r="ASK71" s="11"/>
      <c r="ASL71" s="11"/>
      <c r="ASM71" s="12"/>
      <c r="ASN71" s="12"/>
      <c r="ASO71" s="12"/>
      <c r="ASP71" s="12"/>
      <c r="ASQ71" s="13"/>
      <c r="ASR71" s="13"/>
      <c r="ASS71" s="13"/>
      <c r="AST71" s="14"/>
      <c r="ASU71" s="15"/>
      <c r="ASV71" s="16"/>
      <c r="ASW71" s="15"/>
      <c r="ASX71" s="16"/>
      <c r="ASY71" s="17"/>
      <c r="ASZ71" s="17"/>
      <c r="ATA71" s="17"/>
      <c r="ATB71" s="18"/>
      <c r="ATC71" s="10"/>
      <c r="ATD71" s="11"/>
      <c r="ATE71" s="11"/>
      <c r="ATF71" s="11"/>
      <c r="ATG71" s="11"/>
      <c r="ATH71" s="12"/>
      <c r="ATI71" s="12"/>
      <c r="ATJ71" s="12"/>
      <c r="ATK71" s="12"/>
      <c r="ATL71" s="13"/>
      <c r="ATM71" s="13"/>
      <c r="ATN71" s="13"/>
      <c r="ATO71" s="14"/>
      <c r="ATP71" s="15"/>
      <c r="ATQ71" s="16"/>
      <c r="ATR71" s="15"/>
      <c r="ATS71" s="16"/>
      <c r="ATT71" s="17"/>
      <c r="ATU71" s="17"/>
      <c r="ATV71" s="17"/>
      <c r="ATW71" s="18"/>
      <c r="ATX71" s="10"/>
      <c r="ATY71" s="11"/>
      <c r="ATZ71" s="11"/>
      <c r="AUA71" s="11"/>
      <c r="AUB71" s="11"/>
      <c r="AUC71" s="12"/>
      <c r="AUD71" s="12"/>
      <c r="AUE71" s="12"/>
      <c r="AUF71" s="12"/>
      <c r="AUG71" s="13"/>
      <c r="AUH71" s="13"/>
      <c r="AUI71" s="13"/>
      <c r="AUJ71" s="14"/>
      <c r="AUK71" s="15"/>
      <c r="AUL71" s="16"/>
      <c r="AUM71" s="15"/>
      <c r="AUN71" s="16"/>
      <c r="AUO71" s="17"/>
      <c r="AUP71" s="17"/>
      <c r="AUQ71" s="17"/>
      <c r="AUR71" s="18"/>
      <c r="AUS71" s="10"/>
      <c r="AUT71" s="11"/>
      <c r="AUU71" s="11"/>
      <c r="AUV71" s="11"/>
      <c r="AUW71" s="11"/>
      <c r="AUX71" s="12"/>
      <c r="AUY71" s="12"/>
      <c r="AUZ71" s="12"/>
      <c r="AVA71" s="12"/>
      <c r="AVB71" s="13"/>
      <c r="AVC71" s="13"/>
      <c r="AVD71" s="13"/>
      <c r="AVE71" s="14"/>
      <c r="AVF71" s="15"/>
      <c r="AVG71" s="16"/>
      <c r="AVH71" s="15"/>
      <c r="AVI71" s="16"/>
      <c r="AVJ71" s="17"/>
      <c r="AVK71" s="17"/>
      <c r="AVL71" s="17"/>
      <c r="AVM71" s="18"/>
      <c r="AVN71" s="10"/>
      <c r="AVO71" s="11"/>
      <c r="AVP71" s="11"/>
      <c r="AVQ71" s="11"/>
      <c r="AVR71" s="11"/>
      <c r="AVS71" s="12"/>
      <c r="AVT71" s="12"/>
      <c r="AVU71" s="12"/>
      <c r="AVV71" s="12"/>
      <c r="AVW71" s="13"/>
      <c r="AVX71" s="13"/>
      <c r="AVY71" s="13"/>
      <c r="AVZ71" s="14"/>
      <c r="AWA71" s="15"/>
      <c r="AWB71" s="16"/>
      <c r="AWC71" s="15"/>
      <c r="AWD71" s="16"/>
      <c r="AWE71" s="17"/>
      <c r="AWF71" s="17"/>
      <c r="AWG71" s="17"/>
      <c r="AWH71" s="18"/>
      <c r="AWI71" s="10"/>
      <c r="AWJ71" s="11"/>
      <c r="AWK71" s="11"/>
      <c r="AWL71" s="11"/>
      <c r="AWM71" s="11"/>
      <c r="AWN71" s="12"/>
      <c r="AWO71" s="12"/>
      <c r="AWP71" s="12"/>
      <c r="AWQ71" s="12"/>
      <c r="AWR71" s="13"/>
      <c r="AWS71" s="13"/>
      <c r="AWT71" s="13"/>
      <c r="AWU71" s="14"/>
      <c r="AWV71" s="15"/>
      <c r="AWW71" s="16"/>
      <c r="AWX71" s="15"/>
      <c r="AWY71" s="16"/>
      <c r="AWZ71" s="17"/>
      <c r="AXA71" s="17"/>
      <c r="AXB71" s="17"/>
      <c r="AXC71" s="18"/>
      <c r="AXD71" s="10"/>
      <c r="AXE71" s="11"/>
      <c r="AXF71" s="11"/>
      <c r="AXG71" s="11"/>
      <c r="AXH71" s="11"/>
      <c r="AXI71" s="12"/>
      <c r="AXJ71" s="12"/>
      <c r="AXK71" s="12"/>
      <c r="AXL71" s="12"/>
      <c r="AXM71" s="13"/>
      <c r="AXN71" s="13"/>
      <c r="AXO71" s="13"/>
      <c r="AXP71" s="14"/>
      <c r="AXQ71" s="15"/>
      <c r="AXR71" s="16"/>
      <c r="AXS71" s="15"/>
      <c r="AXT71" s="16"/>
      <c r="AXU71" s="17"/>
      <c r="AXV71" s="17"/>
      <c r="AXW71" s="17"/>
      <c r="AXX71" s="18"/>
      <c r="AXY71" s="10"/>
      <c r="AXZ71" s="11"/>
      <c r="AYA71" s="11"/>
      <c r="AYB71" s="11"/>
      <c r="AYC71" s="11"/>
      <c r="AYD71" s="12"/>
      <c r="AYE71" s="12"/>
      <c r="AYF71" s="12"/>
      <c r="AYG71" s="12"/>
      <c r="AYH71" s="13"/>
      <c r="AYI71" s="13"/>
      <c r="AYJ71" s="13"/>
      <c r="AYK71" s="14"/>
      <c r="AYL71" s="15"/>
      <c r="AYM71" s="16"/>
      <c r="AYN71" s="15"/>
      <c r="AYO71" s="16"/>
      <c r="AYP71" s="17"/>
      <c r="AYQ71" s="17"/>
      <c r="AYR71" s="17"/>
      <c r="AYS71" s="18"/>
      <c r="AYT71" s="10"/>
      <c r="AYU71" s="11"/>
      <c r="AYV71" s="11"/>
      <c r="AYW71" s="11"/>
      <c r="AYX71" s="11"/>
      <c r="AYY71" s="12"/>
      <c r="AYZ71" s="12"/>
      <c r="AZA71" s="12"/>
      <c r="AZB71" s="12"/>
      <c r="AZC71" s="13"/>
      <c r="AZD71" s="13"/>
      <c r="AZE71" s="13"/>
      <c r="AZF71" s="14"/>
      <c r="AZG71" s="15"/>
      <c r="AZH71" s="16"/>
      <c r="AZI71" s="15"/>
      <c r="AZJ71" s="16"/>
      <c r="AZK71" s="17"/>
      <c r="AZL71" s="17"/>
      <c r="AZM71" s="17"/>
      <c r="AZN71" s="18"/>
      <c r="AZO71" s="10"/>
      <c r="AZP71" s="11"/>
      <c r="AZQ71" s="11"/>
      <c r="AZR71" s="11"/>
      <c r="AZS71" s="11"/>
      <c r="AZT71" s="12"/>
      <c r="AZU71" s="12"/>
      <c r="AZV71" s="12"/>
      <c r="AZW71" s="12"/>
      <c r="AZX71" s="13"/>
      <c r="AZY71" s="13"/>
      <c r="AZZ71" s="13"/>
      <c r="BAA71" s="14"/>
      <c r="BAB71" s="15"/>
      <c r="BAC71" s="16"/>
      <c r="BAD71" s="15"/>
      <c r="BAE71" s="16"/>
      <c r="BAF71" s="17"/>
      <c r="BAG71" s="17"/>
      <c r="BAH71" s="17"/>
      <c r="BAI71" s="18"/>
      <c r="BAJ71" s="10"/>
      <c r="BAK71" s="11"/>
      <c r="BAL71" s="11"/>
      <c r="BAM71" s="11"/>
      <c r="BAN71" s="11"/>
      <c r="BAO71" s="12"/>
      <c r="BAP71" s="12"/>
      <c r="BAQ71" s="12"/>
      <c r="BAR71" s="12"/>
      <c r="BAS71" s="13"/>
      <c r="BAT71" s="13"/>
      <c r="BAU71" s="13"/>
      <c r="BAV71" s="14"/>
      <c r="BAW71" s="15"/>
      <c r="BAX71" s="16"/>
      <c r="BAY71" s="15"/>
      <c r="BAZ71" s="16"/>
      <c r="BBA71" s="17"/>
      <c r="BBB71" s="17"/>
      <c r="BBC71" s="17"/>
      <c r="BBD71" s="18"/>
      <c r="BBE71" s="10"/>
      <c r="BBF71" s="11"/>
      <c r="BBG71" s="11"/>
      <c r="BBH71" s="11"/>
      <c r="BBI71" s="11"/>
      <c r="BBJ71" s="12"/>
      <c r="BBK71" s="12"/>
      <c r="BBL71" s="12"/>
      <c r="BBM71" s="12"/>
      <c r="BBN71" s="13"/>
      <c r="BBO71" s="13"/>
      <c r="BBP71" s="13"/>
      <c r="BBQ71" s="14"/>
      <c r="BBR71" s="15"/>
      <c r="BBS71" s="16"/>
      <c r="BBT71" s="15"/>
      <c r="BBU71" s="16"/>
      <c r="BBV71" s="17"/>
      <c r="BBW71" s="17"/>
      <c r="BBX71" s="17"/>
      <c r="BBY71" s="18"/>
      <c r="BBZ71" s="10"/>
      <c r="BCA71" s="11"/>
      <c r="BCB71" s="11"/>
      <c r="BCC71" s="11"/>
      <c r="BCD71" s="11"/>
      <c r="BCE71" s="12"/>
      <c r="BCF71" s="12"/>
      <c r="BCG71" s="12"/>
      <c r="BCH71" s="12"/>
      <c r="BCI71" s="13"/>
      <c r="BCJ71" s="13"/>
      <c r="BCK71" s="13"/>
      <c r="BCL71" s="14"/>
      <c r="BCM71" s="15"/>
      <c r="BCN71" s="16"/>
      <c r="BCO71" s="15"/>
      <c r="BCP71" s="16"/>
      <c r="BCQ71" s="17"/>
      <c r="BCR71" s="17"/>
      <c r="BCS71" s="17"/>
      <c r="BCT71" s="18"/>
      <c r="BCU71" s="10"/>
      <c r="BCV71" s="11"/>
      <c r="BCW71" s="11"/>
      <c r="BCX71" s="11"/>
      <c r="BCY71" s="11"/>
      <c r="BCZ71" s="12"/>
      <c r="BDA71" s="12"/>
      <c r="BDB71" s="12"/>
      <c r="BDC71" s="12"/>
      <c r="BDD71" s="13"/>
      <c r="BDE71" s="13"/>
      <c r="BDF71" s="13"/>
      <c r="BDG71" s="14"/>
      <c r="BDH71" s="15"/>
      <c r="BDI71" s="16"/>
      <c r="BDJ71" s="15"/>
      <c r="BDK71" s="16"/>
      <c r="BDL71" s="17"/>
      <c r="BDM71" s="17"/>
      <c r="BDN71" s="17"/>
      <c r="BDO71" s="18"/>
      <c r="BDP71" s="10"/>
      <c r="BDQ71" s="11"/>
      <c r="BDR71" s="11"/>
      <c r="BDS71" s="11"/>
      <c r="BDT71" s="11"/>
      <c r="BDU71" s="12"/>
      <c r="BDV71" s="12"/>
      <c r="BDW71" s="12"/>
      <c r="BDX71" s="12"/>
      <c r="BDY71" s="13"/>
      <c r="BDZ71" s="13"/>
      <c r="BEA71" s="13"/>
      <c r="BEB71" s="14"/>
      <c r="BEC71" s="15"/>
      <c r="BED71" s="16"/>
      <c r="BEE71" s="15"/>
      <c r="BEF71" s="16"/>
      <c r="BEG71" s="17"/>
      <c r="BEH71" s="17"/>
      <c r="BEI71" s="17"/>
      <c r="BEJ71" s="18"/>
      <c r="BEK71" s="10"/>
      <c r="BEL71" s="11"/>
      <c r="BEM71" s="11"/>
      <c r="BEN71" s="11"/>
      <c r="BEO71" s="11"/>
      <c r="BEP71" s="12"/>
      <c r="BEQ71" s="12"/>
      <c r="BER71" s="12"/>
      <c r="BES71" s="12"/>
      <c r="BET71" s="13"/>
      <c r="BEU71" s="13"/>
      <c r="BEV71" s="13"/>
      <c r="BEW71" s="14"/>
      <c r="BEX71" s="15"/>
      <c r="BEY71" s="16"/>
      <c r="BEZ71" s="15"/>
      <c r="BFA71" s="16"/>
      <c r="BFB71" s="17"/>
      <c r="BFC71" s="17"/>
      <c r="BFD71" s="17"/>
      <c r="BFE71" s="18"/>
      <c r="BFF71" s="10"/>
      <c r="BFG71" s="11"/>
      <c r="BFH71" s="11"/>
      <c r="BFI71" s="11"/>
      <c r="BFJ71" s="11"/>
      <c r="BFK71" s="12"/>
      <c r="BFL71" s="12"/>
      <c r="BFM71" s="12"/>
      <c r="BFN71" s="12"/>
      <c r="BFO71" s="13"/>
      <c r="BFP71" s="13"/>
      <c r="BFQ71" s="13"/>
      <c r="BFR71" s="14"/>
      <c r="BFS71" s="15"/>
      <c r="BFT71" s="16"/>
      <c r="BFU71" s="15"/>
      <c r="BFV71" s="16"/>
      <c r="BFW71" s="17"/>
      <c r="BFX71" s="17"/>
      <c r="BFY71" s="17"/>
      <c r="BFZ71" s="18"/>
      <c r="BGA71" s="10"/>
      <c r="BGB71" s="11"/>
      <c r="BGC71" s="11"/>
      <c r="BGD71" s="11"/>
      <c r="BGE71" s="11"/>
      <c r="BGF71" s="12"/>
      <c r="BGG71" s="12"/>
      <c r="BGH71" s="12"/>
      <c r="BGI71" s="12"/>
      <c r="BGJ71" s="13"/>
      <c r="BGK71" s="13"/>
      <c r="BGL71" s="13"/>
      <c r="BGM71" s="14"/>
      <c r="BGN71" s="15"/>
      <c r="BGO71" s="16"/>
      <c r="BGP71" s="15"/>
      <c r="BGQ71" s="16"/>
      <c r="BGR71" s="17"/>
      <c r="BGS71" s="17"/>
      <c r="BGT71" s="17"/>
      <c r="BGU71" s="18"/>
      <c r="BGV71" s="10"/>
      <c r="BGW71" s="11"/>
      <c r="BGX71" s="11"/>
      <c r="BGY71" s="11"/>
      <c r="BGZ71" s="11"/>
      <c r="BHA71" s="12"/>
      <c r="BHB71" s="12"/>
      <c r="BHC71" s="12"/>
      <c r="BHD71" s="12"/>
      <c r="BHE71" s="13"/>
      <c r="BHF71" s="13"/>
      <c r="BHG71" s="13"/>
      <c r="BHH71" s="14"/>
      <c r="BHI71" s="15"/>
      <c r="BHJ71" s="16"/>
      <c r="BHK71" s="15"/>
      <c r="BHL71" s="16"/>
      <c r="BHM71" s="17"/>
      <c r="BHN71" s="17"/>
      <c r="BHO71" s="17"/>
      <c r="BHP71" s="18"/>
      <c r="BHQ71" s="10"/>
      <c r="BHR71" s="11"/>
      <c r="BHS71" s="11"/>
      <c r="BHT71" s="11"/>
      <c r="BHU71" s="11"/>
      <c r="BHV71" s="12"/>
      <c r="BHW71" s="12"/>
      <c r="BHX71" s="12"/>
      <c r="BHY71" s="12"/>
      <c r="BHZ71" s="13"/>
      <c r="BIA71" s="13"/>
      <c r="BIB71" s="13"/>
      <c r="BIC71" s="14"/>
      <c r="BID71" s="15"/>
      <c r="BIE71" s="16"/>
      <c r="BIF71" s="15"/>
      <c r="BIG71" s="16"/>
      <c r="BIH71" s="17"/>
      <c r="BII71" s="17"/>
      <c r="BIJ71" s="17"/>
      <c r="BIK71" s="18"/>
      <c r="BIL71" s="10"/>
      <c r="BIM71" s="11"/>
      <c r="BIN71" s="11"/>
      <c r="BIO71" s="11"/>
      <c r="BIP71" s="11"/>
      <c r="BIQ71" s="12"/>
      <c r="BIR71" s="12"/>
      <c r="BIS71" s="12"/>
      <c r="BIT71" s="12"/>
      <c r="BIU71" s="13"/>
      <c r="BIV71" s="13"/>
      <c r="BIW71" s="13"/>
      <c r="BIX71" s="14"/>
      <c r="BIY71" s="15"/>
      <c r="BIZ71" s="16"/>
      <c r="BJA71" s="15"/>
      <c r="BJB71" s="16"/>
      <c r="BJC71" s="17"/>
      <c r="BJD71" s="17"/>
      <c r="BJE71" s="17"/>
      <c r="BJF71" s="18"/>
      <c r="BJG71" s="10"/>
      <c r="BJH71" s="11"/>
      <c r="BJI71" s="11"/>
      <c r="BJJ71" s="11"/>
      <c r="BJK71" s="11"/>
      <c r="BJL71" s="12"/>
      <c r="BJM71" s="12"/>
      <c r="BJN71" s="12"/>
      <c r="BJO71" s="12"/>
      <c r="BJP71" s="13"/>
      <c r="BJQ71" s="13"/>
      <c r="BJR71" s="13"/>
      <c r="BJS71" s="14"/>
      <c r="BJT71" s="15"/>
      <c r="BJU71"/>
      <c r="BJV71"/>
      <c r="BJW71"/>
      <c r="BJX71"/>
      <c r="BJY71"/>
      <c r="BJZ71"/>
      <c r="BKA71"/>
      <c r="BKB71"/>
      <c r="BKC71"/>
      <c r="BKD71"/>
      <c r="BKE71"/>
      <c r="BKF71"/>
      <c r="BKG71"/>
      <c r="BKH71"/>
      <c r="BKI71"/>
      <c r="BKJ71"/>
      <c r="BKK71"/>
      <c r="BKL71"/>
      <c r="BKM71"/>
      <c r="BKN71"/>
      <c r="BKO71"/>
      <c r="BKP71"/>
      <c r="BKQ71"/>
      <c r="BKR71"/>
      <c r="BKS71"/>
      <c r="BKT71"/>
      <c r="BKU71"/>
      <c r="BKV71"/>
      <c r="BKW71"/>
      <c r="BKX71"/>
      <c r="BKY71"/>
      <c r="BKZ71"/>
      <c r="BLA71"/>
      <c r="BLB71"/>
      <c r="BLC71"/>
      <c r="BLD71"/>
      <c r="BLE71"/>
      <c r="BLF71"/>
      <c r="BLG71"/>
      <c r="BLH71"/>
      <c r="BLI71"/>
      <c r="BLJ71"/>
      <c r="BLK71"/>
      <c r="BLL71" s="15"/>
      <c r="BLM71" s="16"/>
      <c r="BLN71" s="17"/>
      <c r="BLO71" s="17"/>
      <c r="BLP71" s="17"/>
      <c r="BLQ71" s="18"/>
      <c r="BLR71" s="10"/>
      <c r="BLS71" s="11"/>
      <c r="BLT71" s="11"/>
      <c r="BLU71" s="11"/>
      <c r="BLV71" s="11"/>
      <c r="BLW71" s="12"/>
      <c r="BLX71" s="12"/>
      <c r="BLY71" s="12"/>
      <c r="BLZ71" s="12"/>
      <c r="BMA71" s="13"/>
      <c r="BMB71" s="13"/>
      <c r="BMC71" s="13"/>
      <c r="BMD71" s="14"/>
      <c r="BME71" s="15"/>
      <c r="BMF71" s="16"/>
      <c r="BMG71" s="15"/>
      <c r="BMH71" s="16"/>
      <c r="BMI71" s="17"/>
      <c r="BMJ71" s="17"/>
      <c r="BMK71" s="17"/>
      <c r="BML71" s="18"/>
      <c r="BMM71" s="10"/>
      <c r="BMN71" s="11"/>
      <c r="BMO71" s="11"/>
      <c r="BMP71" s="11"/>
      <c r="BMQ71" s="11"/>
      <c r="BMR71" s="12"/>
      <c r="BMS71" s="12"/>
      <c r="BMT71" s="12"/>
      <c r="BMU71" s="12"/>
      <c r="BMV71" s="13"/>
      <c r="BMW71" s="13"/>
      <c r="BMX71" s="13"/>
      <c r="BMY71" s="14"/>
      <c r="BMZ71" s="15"/>
      <c r="BNA71" s="16"/>
      <c r="BNB71" s="15"/>
      <c r="BNC71" s="16"/>
      <c r="BND71" s="17"/>
      <c r="BNE71" s="17"/>
      <c r="BNF71" s="17"/>
      <c r="BNG71" s="18"/>
      <c r="BNH71" s="10"/>
      <c r="BNI71" s="11"/>
      <c r="BNJ71" s="11"/>
      <c r="BNK71" s="11"/>
      <c r="BNL71" s="11"/>
      <c r="BNM71" s="12"/>
      <c r="BNN71" s="12"/>
      <c r="BNO71" s="12"/>
      <c r="BNP71" s="12"/>
      <c r="BNQ71" s="13"/>
      <c r="BNR71" s="13"/>
      <c r="BNS71" s="13"/>
      <c r="BNT71" s="14"/>
      <c r="BNU71" s="15"/>
      <c r="BNV71" s="16"/>
      <c r="BNW71" s="15"/>
      <c r="BNX71" s="16"/>
      <c r="BNY71" s="17"/>
      <c r="BNZ71" s="17"/>
      <c r="BOA71" s="17"/>
      <c r="BOB71" s="18"/>
      <c r="BOC71" s="10"/>
      <c r="BOD71" s="11"/>
      <c r="BOE71" s="11"/>
      <c r="BOF71" s="11"/>
      <c r="BOG71" s="11"/>
      <c r="BOH71" s="12"/>
      <c r="BOI71" s="12"/>
      <c r="BOJ71" s="12"/>
      <c r="BOK71" s="12"/>
      <c r="BOL71" s="13"/>
      <c r="BOM71" s="13"/>
      <c r="BON71" s="13"/>
      <c r="BOO71" s="14"/>
      <c r="BOP71" s="15"/>
      <c r="BOQ71" s="16"/>
      <c r="BOR71" s="15"/>
      <c r="BOS71" s="16"/>
      <c r="BOT71" s="17"/>
      <c r="BOU71" s="17"/>
      <c r="BOV71" s="17"/>
      <c r="BOW71" s="18"/>
      <c r="BOX71" s="10"/>
      <c r="BOY71" s="11"/>
      <c r="BOZ71" s="11"/>
      <c r="BPA71" s="11"/>
      <c r="BPB71" s="11"/>
      <c r="BPC71" s="12"/>
      <c r="BPD71" s="12"/>
      <c r="BPE71" s="12"/>
      <c r="BPF71" s="12"/>
      <c r="BPG71" s="13"/>
      <c r="BPH71" s="13"/>
      <c r="BPI71" s="13"/>
      <c r="BPJ71" s="14"/>
      <c r="BPK71" s="15"/>
      <c r="BPL71" s="16"/>
      <c r="BPM71" s="15"/>
      <c r="BPN71" s="16"/>
      <c r="BPO71" s="17"/>
      <c r="BPP71" s="17"/>
      <c r="BPQ71" s="17"/>
      <c r="BPR71" s="18"/>
      <c r="BPS71" s="10"/>
      <c r="BPT71" s="11"/>
      <c r="BPU71" s="11"/>
      <c r="BPV71" s="11"/>
      <c r="BPW71" s="11"/>
      <c r="BPX71" s="12"/>
      <c r="BPY71" s="12"/>
      <c r="BPZ71" s="12"/>
      <c r="BQA71" s="12"/>
      <c r="BQB71" s="13"/>
      <c r="BQC71" s="13"/>
      <c r="BQD71" s="13"/>
      <c r="BQE71" s="14"/>
      <c r="BQF71" s="15"/>
      <c r="BQG71" s="16"/>
      <c r="BQH71" s="15"/>
      <c r="BQI71" s="16"/>
      <c r="BQJ71" s="17"/>
      <c r="BQK71" s="17"/>
      <c r="BQL71" s="17"/>
      <c r="BQM71" s="18"/>
      <c r="BQN71" s="10"/>
      <c r="BQO71" s="11"/>
      <c r="BQP71" s="11"/>
      <c r="BQQ71" s="11"/>
      <c r="BQR71" s="11"/>
      <c r="BQS71" s="12"/>
      <c r="BQT71" s="12"/>
      <c r="BQU71" s="12"/>
      <c r="BQV71" s="12"/>
      <c r="BQW71" s="13"/>
      <c r="BQX71" s="13"/>
      <c r="BQY71" s="13"/>
      <c r="BQZ71" s="14"/>
      <c r="BRA71" s="15"/>
      <c r="BRB71" s="16"/>
      <c r="BRC71" s="15"/>
      <c r="BRD71" s="16"/>
      <c r="BRE71" s="17"/>
      <c r="BRF71" s="17"/>
      <c r="BRG71" s="17"/>
      <c r="BRH71" s="18"/>
      <c r="BRI71" s="10"/>
      <c r="BRJ71" s="11"/>
      <c r="BRK71" s="11"/>
      <c r="BRL71" s="11"/>
      <c r="BRM71" s="11"/>
      <c r="BRN71" s="12"/>
      <c r="BRO71" s="12"/>
      <c r="BRP71" s="12"/>
      <c r="BRQ71" s="12"/>
      <c r="BRR71" s="13"/>
      <c r="BRS71" s="13"/>
      <c r="BRT71" s="13"/>
      <c r="BRU71" s="14"/>
      <c r="BRV71" s="15"/>
      <c r="BRW71" s="16"/>
      <c r="BRX71" s="15"/>
      <c r="BRY71" s="16"/>
      <c r="BRZ71" s="17"/>
      <c r="BSA71" s="17"/>
      <c r="BSB71" s="17"/>
      <c r="BSC71" s="18"/>
      <c r="BSD71" s="10"/>
      <c r="BSE71" s="11"/>
      <c r="BSF71" s="11"/>
      <c r="BSG71" s="11"/>
      <c r="BSH71" s="11"/>
      <c r="BSI71" s="12"/>
      <c r="BSJ71" s="12"/>
      <c r="BSK71" s="12"/>
      <c r="BSL71" s="12"/>
      <c r="BSM71" s="13"/>
      <c r="BSN71" s="13"/>
      <c r="BSO71" s="13"/>
      <c r="BSP71" s="14"/>
      <c r="BSQ71" s="15"/>
      <c r="BSR71" s="16"/>
      <c r="BSS71" s="15"/>
      <c r="BST71" s="16"/>
      <c r="BSU71" s="17"/>
      <c r="BSV71" s="17"/>
      <c r="BSW71" s="17"/>
      <c r="BSX71" s="18"/>
      <c r="BSY71" s="10"/>
      <c r="BSZ71" s="11"/>
      <c r="BTA71" s="11"/>
      <c r="BTB71" s="11"/>
      <c r="BTC71" s="11"/>
      <c r="BTD71" s="12"/>
      <c r="BTE71" s="12"/>
      <c r="BTF71" s="12"/>
      <c r="BTG71" s="12"/>
      <c r="BTH71" s="13"/>
      <c r="BTI71" s="13"/>
      <c r="BTJ71" s="13"/>
      <c r="BTK71" s="14"/>
      <c r="BTL71" s="15"/>
      <c r="BTM71" s="16"/>
      <c r="BTN71" s="15"/>
      <c r="BTO71" s="16"/>
      <c r="BTP71" s="17"/>
      <c r="BTQ71" s="17"/>
      <c r="BTR71" s="17"/>
      <c r="BTS71" s="18"/>
      <c r="BTT71" s="10"/>
      <c r="BTU71" s="11"/>
      <c r="BTV71" s="11"/>
      <c r="BTW71" s="11"/>
      <c r="BTX71" s="11"/>
      <c r="BTY71" s="12"/>
      <c r="BTZ71" s="12"/>
      <c r="BUA71" s="12"/>
      <c r="BUB71" s="12"/>
      <c r="BUC71" s="13"/>
      <c r="BUD71" s="13"/>
      <c r="BUE71" s="13"/>
      <c r="BUF71" s="14"/>
      <c r="BUG71" s="15"/>
      <c r="BUH71" s="16"/>
      <c r="BUI71" s="15"/>
      <c r="BUJ71" s="16"/>
      <c r="BUK71" s="17"/>
      <c r="BUL71" s="17"/>
      <c r="BUM71" s="17"/>
      <c r="BUN71" s="18"/>
      <c r="BUO71" s="10"/>
      <c r="BUP71" s="11"/>
      <c r="BUQ71" s="11"/>
      <c r="BUR71" s="11"/>
      <c r="BUS71" s="11"/>
      <c r="BUT71" s="12"/>
      <c r="BUU71" s="12"/>
      <c r="BUV71" s="12"/>
      <c r="BUW71" s="12"/>
      <c r="BUX71" s="13"/>
      <c r="BUY71" s="13"/>
      <c r="BUZ71" s="13"/>
      <c r="BVA71" s="14"/>
      <c r="BVB71" s="15"/>
      <c r="BVC71" s="16"/>
      <c r="BVD71" s="15"/>
      <c r="BVE71" s="16"/>
      <c r="BVF71" s="17"/>
      <c r="BVG71" s="17"/>
      <c r="BVH71" s="17"/>
      <c r="BVI71" s="18"/>
      <c r="BVJ71" s="10"/>
      <c r="BVK71" s="11"/>
      <c r="BVL71" s="11"/>
      <c r="BVM71" s="11"/>
      <c r="BVN71" s="11"/>
      <c r="BVO71" s="12"/>
      <c r="BVP71" s="12"/>
      <c r="BVQ71" s="12"/>
      <c r="BVR71" s="12"/>
      <c r="BVS71" s="13"/>
      <c r="BVT71" s="13"/>
      <c r="BVU71" s="13"/>
      <c r="BVV71" s="14"/>
      <c r="BVW71" s="15"/>
      <c r="BVX71" s="16"/>
      <c r="BVY71" s="15"/>
      <c r="BVZ71" s="16"/>
      <c r="BWA71" s="17"/>
      <c r="BWB71" s="17"/>
      <c r="BWC71" s="17"/>
      <c r="BWD71" s="18"/>
      <c r="BWE71" s="10"/>
      <c r="BWF71" s="11"/>
      <c r="BWG71" s="11"/>
      <c r="BWH71" s="11"/>
      <c r="BWI71" s="11"/>
      <c r="BWJ71" s="12"/>
      <c r="BWK71" s="12"/>
      <c r="BWL71" s="12"/>
      <c r="BWM71" s="12"/>
      <c r="BWN71" s="13"/>
      <c r="BWO71" s="13"/>
      <c r="BWP71" s="13"/>
      <c r="BWQ71" s="14"/>
      <c r="BWR71" s="15"/>
      <c r="BWS71" s="16"/>
      <c r="BWT71" s="15"/>
      <c r="BWU71" s="16"/>
      <c r="BWV71" s="17"/>
      <c r="BWW71" s="17"/>
      <c r="BWX71" s="17"/>
      <c r="BWY71" s="18"/>
      <c r="BWZ71" s="10"/>
      <c r="BXA71" s="11"/>
      <c r="BXB71" s="11"/>
      <c r="BXC71" s="11"/>
      <c r="BXD71" s="11"/>
      <c r="BXE71" s="12"/>
      <c r="BXF71" s="12"/>
      <c r="BXG71" s="12"/>
      <c r="BXH71" s="12"/>
      <c r="BXI71" s="13"/>
      <c r="BXJ71" s="13"/>
      <c r="BXK71" s="13"/>
      <c r="BXL71" s="14"/>
      <c r="BXM71" s="15"/>
      <c r="BXN71" s="16"/>
      <c r="BXO71" s="15"/>
      <c r="BXP71" s="16"/>
      <c r="BXQ71" s="17"/>
      <c r="BXR71" s="17"/>
      <c r="BXS71" s="17"/>
      <c r="BXT71" s="18"/>
      <c r="BXU71" s="10"/>
      <c r="BXV71" s="11"/>
      <c r="BXW71" s="11"/>
      <c r="BXX71" s="11"/>
      <c r="BXY71" s="11"/>
      <c r="BXZ71" s="12"/>
      <c r="BYA71" s="12"/>
      <c r="BYB71" s="12"/>
      <c r="BYC71" s="12"/>
      <c r="BYD71" s="13"/>
      <c r="BYE71" s="13"/>
      <c r="BYF71" s="13"/>
      <c r="BYG71" s="14"/>
      <c r="BYH71" s="15"/>
      <c r="BYI71" s="16"/>
      <c r="BYJ71" s="15"/>
      <c r="BYK71" s="16"/>
      <c r="BYL71" s="17"/>
      <c r="BYM71" s="17"/>
      <c r="BYN71" s="17"/>
      <c r="BYO71" s="18"/>
      <c r="BYP71" s="10"/>
      <c r="BYQ71" s="11"/>
      <c r="BYR71" s="11"/>
      <c r="BYS71" s="11"/>
      <c r="BYT71" s="11"/>
      <c r="BYU71" s="12"/>
      <c r="BYV71" s="12"/>
      <c r="BYW71" s="12"/>
      <c r="BYX71" s="12"/>
      <c r="BYY71" s="13"/>
      <c r="BYZ71" s="13"/>
      <c r="BZA71" s="13"/>
      <c r="BZB71" s="14"/>
      <c r="BZC71" s="15"/>
      <c r="BZD71" s="16"/>
      <c r="BZE71" s="15"/>
      <c r="BZF71" s="16"/>
      <c r="BZG71" s="17"/>
      <c r="BZH71" s="17"/>
      <c r="BZI71" s="17"/>
      <c r="BZJ71" s="18"/>
      <c r="BZK71" s="10"/>
      <c r="BZL71" s="11"/>
      <c r="BZM71" s="11"/>
      <c r="BZN71" s="11"/>
      <c r="BZO71" s="11"/>
      <c r="BZP71" s="12"/>
      <c r="BZQ71" s="12"/>
      <c r="BZR71" s="12"/>
      <c r="BZS71" s="12"/>
      <c r="BZT71" s="13"/>
      <c r="BZU71" s="13"/>
      <c r="BZV71" s="13"/>
      <c r="BZW71" s="14"/>
      <c r="BZX71" s="15"/>
      <c r="BZY71" s="16"/>
      <c r="BZZ71" s="15"/>
      <c r="CAA71" s="16"/>
      <c r="CAB71" s="17"/>
      <c r="CAC71" s="17"/>
      <c r="CAD71" s="17"/>
      <c r="CAE71" s="18"/>
      <c r="CAF71" s="10"/>
      <c r="CAG71" s="11"/>
      <c r="CAH71" s="11"/>
      <c r="CAI71" s="11"/>
      <c r="CAJ71" s="11"/>
      <c r="CAK71" s="12"/>
      <c r="CAL71" s="12"/>
      <c r="CAM71" s="12"/>
      <c r="CAN71" s="12"/>
      <c r="CAO71" s="13"/>
      <c r="CAP71" s="13"/>
      <c r="CAQ71" s="13"/>
      <c r="CAR71" s="14"/>
      <c r="CAS71" s="15"/>
      <c r="CAT71" s="16"/>
      <c r="CAU71" s="15"/>
      <c r="CAV71" s="16"/>
      <c r="CAW71" s="17"/>
      <c r="CAX71" s="17"/>
      <c r="CAY71" s="17"/>
      <c r="CAZ71" s="18"/>
      <c r="CBA71" s="10"/>
      <c r="CBB71" s="11"/>
      <c r="CBC71" s="11"/>
      <c r="CBD71" s="11"/>
      <c r="CBE71" s="11"/>
      <c r="CBF71" s="12"/>
      <c r="CBG71" s="12"/>
      <c r="CBH71" s="12"/>
      <c r="CBI71" s="12"/>
      <c r="CBJ71" s="13"/>
      <c r="CBK71" s="13"/>
      <c r="CBL71" s="13"/>
      <c r="CBM71" s="14"/>
      <c r="CBN71" s="15"/>
      <c r="CBO71" s="16"/>
      <c r="CBP71" s="15"/>
      <c r="CBQ71" s="16"/>
      <c r="CBR71" s="17"/>
      <c r="CBS71" s="17"/>
      <c r="CBT71" s="17"/>
      <c r="CBU71" s="18"/>
      <c r="CBV71" s="10"/>
      <c r="CBW71" s="11"/>
      <c r="CBX71" s="11"/>
      <c r="CBY71" s="11"/>
      <c r="CBZ71" s="11"/>
      <c r="CCA71" s="12"/>
      <c r="CCB71" s="12"/>
      <c r="CCC71" s="12"/>
      <c r="CCD71" s="12"/>
      <c r="CCE71" s="13"/>
      <c r="CCF71" s="13"/>
      <c r="CCG71" s="13"/>
      <c r="CCH71" s="14"/>
      <c r="CCI71" s="15"/>
      <c r="CCJ71" s="16"/>
      <c r="CCK71" s="15"/>
      <c r="CCL71" s="16"/>
      <c r="CCM71" s="17"/>
      <c r="CCN71" s="17"/>
      <c r="CCO71" s="17"/>
      <c r="CCP71" s="18"/>
      <c r="CCQ71" s="10"/>
      <c r="CCR71" s="11"/>
      <c r="CCS71" s="11"/>
      <c r="CCT71" s="11"/>
      <c r="CCU71" s="11"/>
      <c r="CCV71" s="12"/>
      <c r="CCW71" s="12"/>
      <c r="CCX71" s="12"/>
      <c r="CCY71" s="12"/>
      <c r="CCZ71" s="13"/>
      <c r="CDA71" s="13"/>
      <c r="CDB71" s="13"/>
      <c r="CDC71" s="14"/>
      <c r="CDD71" s="15"/>
      <c r="CDE71" s="16"/>
      <c r="CDF71" s="15"/>
      <c r="CDG71" s="16"/>
      <c r="CDH71" s="17"/>
      <c r="CDI71" s="17"/>
      <c r="CDJ71" s="17"/>
      <c r="CDK71" s="18"/>
      <c r="CDL71" s="10"/>
      <c r="CDM71" s="11"/>
      <c r="CDN71" s="11"/>
      <c r="CDO71" s="11"/>
      <c r="CDP71" s="11"/>
      <c r="CDQ71" s="12"/>
      <c r="CDR71" s="12"/>
      <c r="CDS71" s="12"/>
      <c r="CDT71" s="12"/>
      <c r="CDU71" s="13"/>
      <c r="CDV71" s="13"/>
      <c r="CDW71" s="13"/>
      <c r="CDX71" s="14"/>
      <c r="CDY71" s="15"/>
      <c r="CDZ71" s="16"/>
      <c r="CEA71" s="15"/>
      <c r="CEB71" s="16"/>
      <c r="CEC71" s="17"/>
      <c r="CED71" s="17"/>
      <c r="CEE71" s="17"/>
      <c r="CEF71" s="18"/>
      <c r="CEG71" s="10"/>
      <c r="CEH71" s="11"/>
      <c r="CEI71" s="11"/>
      <c r="CEJ71" s="11"/>
      <c r="CEK71" s="11"/>
      <c r="CEL71" s="12"/>
      <c r="CEM71" s="12"/>
      <c r="CEN71" s="12"/>
      <c r="CEO71" s="12"/>
      <c r="CEP71" s="13"/>
      <c r="CEQ71" s="13"/>
      <c r="CER71" s="13"/>
      <c r="CES71" s="14"/>
      <c r="CET71" s="15"/>
      <c r="CEU71" s="16"/>
      <c r="CEV71" s="15"/>
      <c r="CEW71" s="16"/>
      <c r="CEX71" s="17"/>
      <c r="CEY71" s="17"/>
      <c r="CEZ71" s="17"/>
      <c r="CFA71" s="18"/>
      <c r="CFB71" s="10"/>
      <c r="CFC71" s="11"/>
      <c r="CFD71" s="11"/>
      <c r="CFE71" s="11"/>
      <c r="CFF71" s="11"/>
      <c r="CFG71" s="12"/>
      <c r="CFH71" s="12"/>
      <c r="CFI71" s="12"/>
      <c r="CFJ71" s="12"/>
      <c r="CFK71" s="13"/>
      <c r="CFL71" s="13"/>
      <c r="CFM71" s="13"/>
      <c r="CFN71" s="14"/>
      <c r="CFO71" s="15"/>
      <c r="CFP71" s="16"/>
      <c r="CFQ71" s="15"/>
      <c r="CFR71" s="16"/>
      <c r="CFS71" s="17"/>
      <c r="CFT71" s="17"/>
      <c r="CFU71" s="17"/>
      <c r="CFV71" s="18"/>
      <c r="CFW71" s="10"/>
      <c r="CFX71" s="11"/>
      <c r="CFY71" s="11"/>
      <c r="CFZ71" s="11"/>
      <c r="CGA71" s="11"/>
      <c r="CGB71" s="12"/>
      <c r="CGC71" s="12"/>
      <c r="CGD71" s="12"/>
      <c r="CGE71" s="12"/>
      <c r="CGF71" s="13"/>
      <c r="CGG71" s="13"/>
      <c r="CGH71" s="13"/>
      <c r="CGI71" s="14"/>
      <c r="CGJ71" s="15"/>
      <c r="CGK71" s="16"/>
      <c r="CGL71" s="15"/>
      <c r="CGM71" s="16"/>
      <c r="CGN71" s="17"/>
      <c r="CGO71" s="17"/>
      <c r="CGP71" s="17"/>
      <c r="CGQ71" s="18"/>
      <c r="CGR71" s="10"/>
      <c r="CGS71" s="11"/>
      <c r="CGT71" s="11"/>
      <c r="CGU71" s="11"/>
      <c r="CGV71" s="11"/>
      <c r="CGW71" s="12"/>
      <c r="CGX71" s="12"/>
      <c r="CGY71" s="12"/>
      <c r="CGZ71" s="12"/>
      <c r="CHA71" s="13"/>
      <c r="CHB71" s="13"/>
      <c r="CHC71" s="13"/>
      <c r="CHD71" s="14"/>
      <c r="CHE71" s="15"/>
      <c r="CHF71" s="16"/>
      <c r="CHG71" s="15"/>
      <c r="CHH71" s="16"/>
      <c r="CHI71" s="17"/>
      <c r="CHJ71" s="17"/>
      <c r="CHK71" s="17"/>
      <c r="CHL71" s="18"/>
      <c r="CHM71" s="10"/>
      <c r="CHN71" s="11"/>
      <c r="CHO71" s="11"/>
      <c r="CHP71" s="11"/>
      <c r="CHQ71" s="11"/>
      <c r="CHR71" s="12"/>
      <c r="CHS71" s="12"/>
      <c r="CHT71" s="12"/>
      <c r="CHU71" s="12"/>
      <c r="CHV71" s="13"/>
      <c r="CHW71" s="13"/>
      <c r="CHX71" s="13"/>
      <c r="CHY71" s="14"/>
      <c r="CHZ71" s="15"/>
      <c r="CIA71" s="16"/>
      <c r="CIB71" s="15"/>
      <c r="CIC71" s="16"/>
      <c r="CID71" s="17"/>
      <c r="CIE71" s="17"/>
      <c r="CIF71" s="17"/>
      <c r="CIG71" s="18"/>
      <c r="CIH71" s="10"/>
      <c r="CII71" s="11"/>
      <c r="CIJ71" s="11"/>
      <c r="CIK71" s="11"/>
      <c r="CIL71" s="11"/>
      <c r="CIM71" s="12"/>
      <c r="CIN71" s="12"/>
      <c r="CIO71" s="12"/>
      <c r="CIP71" s="12"/>
      <c r="CIQ71" s="13"/>
      <c r="CIR71" s="13"/>
      <c r="CIS71" s="13"/>
      <c r="CIT71" s="14"/>
      <c r="CIU71" s="15"/>
      <c r="CIV71" s="16"/>
      <c r="CIW71" s="15"/>
      <c r="CIX71" s="16"/>
      <c r="CIY71" s="17"/>
      <c r="CIZ71" s="17"/>
      <c r="CJA71" s="17"/>
      <c r="CJB71" s="18"/>
      <c r="CJC71" s="10"/>
      <c r="CJD71" s="11"/>
      <c r="CJE71" s="11"/>
      <c r="CJF71" s="11"/>
      <c r="CJG71" s="11"/>
      <c r="CJH71" s="12"/>
      <c r="CJI71" s="12"/>
      <c r="CJJ71" s="12"/>
      <c r="CJK71" s="12"/>
      <c r="CJL71" s="13"/>
      <c r="CJM71" s="13"/>
      <c r="CJN71" s="13"/>
      <c r="CJO71" s="14"/>
      <c r="CJP71" s="15"/>
      <c r="CJQ71" s="16"/>
      <c r="CJR71" s="15"/>
      <c r="CJS71" s="16"/>
      <c r="CJT71" s="17"/>
      <c r="CJU71" s="17"/>
      <c r="CJV71" s="17"/>
      <c r="CJW71" s="18"/>
      <c r="CJX71" s="10"/>
      <c r="CJY71" s="11"/>
      <c r="CJZ71" s="11"/>
      <c r="CKA71" s="11"/>
      <c r="CKB71" s="11"/>
      <c r="CKC71" s="12"/>
      <c r="CKD71" s="12"/>
      <c r="CKE71" s="12"/>
      <c r="CKF71" s="12"/>
      <c r="CKG71" s="13"/>
      <c r="CKH71" s="13"/>
      <c r="CKI71" s="13"/>
      <c r="CKJ71" s="14"/>
      <c r="CKK71" s="15"/>
      <c r="CKL71" s="16"/>
      <c r="CKM71" s="15"/>
      <c r="CKN71" s="16"/>
      <c r="CKO71" s="17"/>
      <c r="CKP71" s="17"/>
      <c r="CKQ71" s="17"/>
      <c r="CKR71" s="18"/>
      <c r="CKS71" s="10"/>
      <c r="CKT71" s="11"/>
      <c r="CKU71" s="11"/>
      <c r="CKV71" s="11"/>
      <c r="CKW71" s="11"/>
      <c r="CKX71" s="12"/>
      <c r="CKY71" s="12"/>
      <c r="CKZ71" s="12"/>
      <c r="CLA71" s="12"/>
      <c r="CLB71" s="13"/>
      <c r="CLC71" s="13"/>
      <c r="CLD71" s="13"/>
      <c r="CLE71" s="14"/>
      <c r="CLF71" s="15"/>
      <c r="CLG71" s="16"/>
      <c r="CLH71" s="15"/>
      <c r="CLI71" s="16"/>
      <c r="CLJ71" s="17"/>
      <c r="CLK71" s="17"/>
      <c r="CLL71" s="17"/>
      <c r="CLM71" s="18"/>
      <c r="CLN71" s="10"/>
      <c r="CLO71" s="11"/>
      <c r="CLP71" s="11"/>
      <c r="CLQ71" s="11"/>
      <c r="CLR71" s="11"/>
      <c r="CLS71" s="12"/>
      <c r="CLT71" s="12"/>
      <c r="CLU71" s="12"/>
      <c r="CLV71" s="12"/>
      <c r="CLW71" s="13"/>
      <c r="CLX71" s="13"/>
      <c r="CLY71" s="13"/>
      <c r="CLZ71" s="14"/>
      <c r="CMA71" s="15"/>
      <c r="CMB71" s="16"/>
      <c r="CMC71" s="15"/>
      <c r="CMD71" s="16"/>
      <c r="CME71" s="17"/>
      <c r="CMF71" s="17"/>
      <c r="CMG71" s="17"/>
      <c r="CMH71" s="18"/>
      <c r="CMI71" s="10"/>
      <c r="CMJ71" s="11"/>
      <c r="CMK71" s="11"/>
      <c r="CML71" s="11"/>
      <c r="CMM71" s="11"/>
      <c r="CMN71" s="12"/>
      <c r="CMO71" s="12"/>
      <c r="CMP71" s="12"/>
      <c r="CMQ71" s="12"/>
      <c r="CMR71" s="13"/>
      <c r="CMS71" s="13"/>
      <c r="CMT71" s="13"/>
      <c r="CMU71" s="14"/>
      <c r="CMV71" s="15"/>
      <c r="CMW71" s="16"/>
      <c r="CMX71" s="15"/>
      <c r="CMY71" s="16"/>
      <c r="CMZ71" s="17"/>
      <c r="CNA71" s="17"/>
      <c r="CNB71" s="17"/>
      <c r="CNC71" s="18"/>
      <c r="CND71" s="10"/>
      <c r="CNE71" s="11"/>
      <c r="CNF71" s="11"/>
      <c r="CNG71" s="11"/>
      <c r="CNH71" s="11"/>
      <c r="CNI71" s="12"/>
      <c r="CNJ71" s="12"/>
      <c r="CNK71" s="12"/>
      <c r="CNL71" s="12"/>
      <c r="CNM71" s="13"/>
      <c r="CNN71" s="13"/>
      <c r="CNO71" s="13"/>
      <c r="CNP71" s="14"/>
      <c r="CNQ71" s="15"/>
      <c r="CNR71" s="16"/>
      <c r="CNS71" s="15"/>
      <c r="CNT71" s="16"/>
      <c r="CNU71" s="17"/>
      <c r="CNV71" s="17"/>
      <c r="CNW71" s="17"/>
      <c r="CNX71" s="18"/>
      <c r="CNY71" s="10"/>
      <c r="CNZ71" s="11"/>
      <c r="COA71" s="11"/>
      <c r="COB71" s="11"/>
      <c r="COC71" s="11"/>
      <c r="COD71" s="12"/>
      <c r="COE71" s="12"/>
      <c r="COF71" s="12"/>
      <c r="COG71" s="12"/>
      <c r="COH71" s="13"/>
      <c r="COI71" s="13"/>
      <c r="COJ71" s="13"/>
      <c r="COK71" s="14"/>
      <c r="COL71" s="15"/>
      <c r="COM71" s="16"/>
      <c r="CON71" s="15"/>
      <c r="COO71" s="16"/>
      <c r="COP71" s="17"/>
      <c r="COQ71" s="17"/>
      <c r="COR71" s="17"/>
      <c r="COS71" s="18"/>
      <c r="COT71" s="10"/>
      <c r="COU71" s="11"/>
      <c r="COV71" s="11"/>
      <c r="COW71" s="11"/>
      <c r="COX71" s="11"/>
      <c r="COY71" s="12"/>
      <c r="COZ71" s="12"/>
      <c r="CPA71" s="12"/>
      <c r="CPB71" s="12"/>
      <c r="CPC71" s="13"/>
      <c r="CPD71" s="13"/>
      <c r="CPE71" s="13"/>
      <c r="CPF71" s="14"/>
      <c r="CPG71" s="15"/>
      <c r="CPH71" s="16"/>
      <c r="CPI71" s="15"/>
      <c r="CPJ71" s="16"/>
      <c r="CPK71" s="17"/>
      <c r="CPL71" s="17"/>
      <c r="CPM71" s="17"/>
      <c r="CPN71" s="18"/>
      <c r="CPO71" s="10"/>
      <c r="CPP71" s="11"/>
      <c r="CPQ71" s="11"/>
      <c r="CPR71" s="11"/>
      <c r="CPS71" s="11"/>
      <c r="CPT71" s="12"/>
      <c r="CPU71" s="12"/>
      <c r="CPV71" s="12"/>
      <c r="CPW71" s="12"/>
      <c r="CPX71" s="13"/>
      <c r="CPY71" s="13"/>
      <c r="CPZ71" s="13"/>
      <c r="CQA71" s="14"/>
      <c r="CQB71" s="15"/>
      <c r="CQC71" s="16"/>
      <c r="CQD71" s="15"/>
      <c r="CQE71" s="16"/>
      <c r="CQF71" s="17"/>
      <c r="CQG71" s="17"/>
      <c r="CQH71" s="17"/>
      <c r="CQI71" s="18"/>
      <c r="CQJ71" s="10"/>
      <c r="CQK71" s="11"/>
      <c r="CQL71" s="11"/>
      <c r="CQM71" s="11"/>
      <c r="CQN71" s="11"/>
      <c r="CQO71" s="12"/>
      <c r="CQP71" s="12"/>
      <c r="CQQ71" s="12"/>
      <c r="CQR71" s="12"/>
      <c r="CQS71" s="13"/>
      <c r="CQT71" s="13"/>
      <c r="CQU71" s="13"/>
      <c r="CQV71" s="14"/>
      <c r="CQW71" s="15"/>
      <c r="CQX71" s="16"/>
      <c r="CQY71" s="15"/>
      <c r="CQZ71" s="16"/>
      <c r="CRA71" s="17"/>
      <c r="CRB71" s="17"/>
      <c r="CRC71" s="17"/>
      <c r="CRD71" s="18"/>
      <c r="CRE71" s="10"/>
      <c r="CRF71" s="11"/>
      <c r="CRG71" s="11"/>
      <c r="CRH71" s="11"/>
      <c r="CRI71" s="11"/>
      <c r="CRJ71" s="12"/>
      <c r="CRK71" s="12"/>
      <c r="CRL71" s="12"/>
      <c r="CRM71" s="12"/>
      <c r="CRN71" s="13"/>
      <c r="CRO71" s="13"/>
      <c r="CRP71" s="13"/>
      <c r="CRQ71" s="14"/>
      <c r="CRR71" s="15"/>
      <c r="CRS71" s="16"/>
      <c r="CRT71" s="15"/>
      <c r="CRU71" s="16"/>
      <c r="CRV71" s="17"/>
      <c r="CRW71" s="17"/>
      <c r="CRX71" s="17"/>
      <c r="CRY71" s="18"/>
      <c r="CRZ71" s="10"/>
      <c r="CSA71" s="11"/>
      <c r="CSB71" s="11"/>
      <c r="CSC71" s="11"/>
      <c r="CSD71" s="11"/>
      <c r="CSE71" s="12"/>
      <c r="CSF71" s="12"/>
      <c r="CSG71" s="12"/>
      <c r="CSH71" s="12"/>
      <c r="CSI71" s="13"/>
      <c r="CSJ71" s="13"/>
      <c r="CSK71" s="13"/>
      <c r="CSL71" s="14"/>
      <c r="CSM71" s="15"/>
      <c r="CSN71" s="16"/>
      <c r="CSO71" s="15"/>
      <c r="CSP71" s="16"/>
      <c r="CSQ71" s="17"/>
      <c r="CSR71" s="17"/>
      <c r="CSS71" s="17"/>
      <c r="CST71" s="18"/>
      <c r="CSU71" s="10"/>
      <c r="CSV71" s="11"/>
      <c r="CSW71" s="11"/>
      <c r="CSX71" s="11"/>
      <c r="CSY71" s="11"/>
      <c r="CSZ71" s="12"/>
      <c r="CTA71" s="12"/>
      <c r="CTB71" s="12"/>
      <c r="CTC71" s="12"/>
      <c r="CTD71" s="13"/>
      <c r="CTE71" s="13"/>
      <c r="CTF71" s="13"/>
      <c r="CTG71" s="14"/>
      <c r="CTH71" s="15"/>
      <c r="CTI71" s="16"/>
      <c r="CTJ71" s="15"/>
      <c r="CTK71" s="16"/>
      <c r="CTL71" s="17"/>
      <c r="CTM71" s="17"/>
      <c r="CTN71" s="17"/>
      <c r="CTO71" s="18"/>
      <c r="CTP71" s="10"/>
      <c r="CTQ71" s="11"/>
      <c r="CTR71" s="11"/>
      <c r="CTS71" s="11"/>
      <c r="CTT71" s="11"/>
      <c r="CTU71" s="12"/>
      <c r="CTV71" s="12"/>
      <c r="CTW71" s="12"/>
      <c r="CTX71" s="12"/>
      <c r="CTY71" s="13"/>
      <c r="CTZ71" s="13"/>
      <c r="CUA71" s="13"/>
      <c r="CUB71" s="14"/>
      <c r="CUC71" s="15"/>
      <c r="CUD71" s="16"/>
      <c r="CUE71" s="15"/>
      <c r="CUF71" s="16"/>
      <c r="CUG71" s="17"/>
      <c r="CUH71" s="17"/>
      <c r="CUI71" s="17"/>
      <c r="CUJ71" s="18"/>
      <c r="CUK71" s="10"/>
      <c r="CUL71" s="11"/>
      <c r="CUM71" s="11"/>
      <c r="CUN71" s="11"/>
      <c r="CUO71" s="11"/>
      <c r="CUP71" s="12"/>
      <c r="CUQ71" s="12"/>
      <c r="CUR71" s="12"/>
      <c r="CUS71" s="12"/>
      <c r="CUT71" s="13"/>
      <c r="CUU71" s="13"/>
      <c r="CUV71" s="13"/>
      <c r="CUW71" s="14"/>
      <c r="CUX71" s="15"/>
      <c r="CUY71" s="16"/>
      <c r="CUZ71" s="15"/>
      <c r="CVA71" s="16"/>
      <c r="CVB71" s="17"/>
      <c r="CVC71" s="17"/>
      <c r="CVD71" s="17"/>
      <c r="CVE71" s="18"/>
      <c r="CVF71" s="10"/>
      <c r="CVG71" s="11"/>
      <c r="CVH71" s="11"/>
      <c r="CVI71" s="11"/>
      <c r="CVJ71" s="11"/>
      <c r="CVK71" s="12"/>
      <c r="CVL71" s="12"/>
      <c r="CVM71" s="12"/>
      <c r="CVN71" s="12"/>
      <c r="CVO71" s="13"/>
      <c r="CVP71" s="13"/>
      <c r="CVQ71" s="13"/>
      <c r="CVR71" s="14"/>
      <c r="CVS71" s="15"/>
      <c r="CVT71" s="16"/>
      <c r="CVU71" s="15"/>
      <c r="CVV71" s="16"/>
      <c r="CVW71" s="17"/>
      <c r="CVX71" s="17"/>
      <c r="CVY71" s="17"/>
      <c r="CVZ71" s="18"/>
      <c r="CWA71" s="10"/>
      <c r="CWB71" s="11"/>
      <c r="CWC71" s="11"/>
      <c r="CWD71" s="11"/>
      <c r="CWE71" s="11"/>
      <c r="CWF71" s="12"/>
      <c r="CWG71" s="12"/>
      <c r="CWH71" s="12"/>
      <c r="CWI71" s="12"/>
      <c r="CWJ71" s="13"/>
      <c r="CWK71" s="13"/>
      <c r="CWL71" s="13"/>
      <c r="CWM71" s="14"/>
      <c r="CWN71" s="15"/>
      <c r="CWO71" s="16"/>
      <c r="CWP71" s="15"/>
      <c r="CWQ71" s="16"/>
      <c r="CWR71" s="17"/>
      <c r="CWS71" s="17"/>
      <c r="CWT71" s="17"/>
      <c r="CWU71" s="18"/>
      <c r="CWV71" s="10"/>
      <c r="CWW71" s="11"/>
      <c r="CWX71" s="11"/>
      <c r="CWY71" s="11"/>
      <c r="CWZ71" s="11"/>
      <c r="CXA71" s="12"/>
      <c r="CXB71" s="12"/>
      <c r="CXC71" s="12"/>
      <c r="CXD71" s="12"/>
      <c r="CXE71" s="13"/>
      <c r="CXF71" s="13"/>
      <c r="CXG71" s="13"/>
      <c r="CXH71" s="14"/>
      <c r="CXI71" s="15"/>
      <c r="CXJ71" s="16"/>
      <c r="CXK71" s="15"/>
      <c r="CXL71" s="16"/>
      <c r="CXM71" s="17"/>
      <c r="CXN71" s="17"/>
      <c r="CXO71" s="17"/>
      <c r="CXP71" s="18"/>
      <c r="CXQ71" s="10"/>
      <c r="CXR71" s="11"/>
      <c r="CXS71" s="11"/>
      <c r="CXT71" s="11"/>
      <c r="CXU71" s="11"/>
      <c r="CXV71" s="12"/>
      <c r="CXW71" s="12"/>
      <c r="CXX71" s="12"/>
      <c r="CXY71" s="12"/>
      <c r="CXZ71" s="13"/>
      <c r="CYA71" s="13"/>
      <c r="CYB71" s="13"/>
      <c r="CYC71" s="14"/>
      <c r="CYD71" s="15"/>
      <c r="CYE71" s="16"/>
      <c r="CYF71" s="15"/>
      <c r="CYG71" s="16"/>
      <c r="CYH71" s="17"/>
      <c r="CYI71" s="17"/>
      <c r="CYJ71" s="17"/>
      <c r="CYK71" s="18"/>
      <c r="CYL71" s="10"/>
      <c r="CYM71" s="11"/>
      <c r="CYN71" s="11"/>
      <c r="CYO71" s="11"/>
      <c r="CYP71" s="11"/>
      <c r="CYQ71" s="12"/>
      <c r="CYR71" s="12"/>
      <c r="CYS71" s="12"/>
      <c r="CYT71" s="12"/>
      <c r="CYU71" s="13"/>
      <c r="CYV71" s="13"/>
      <c r="CYW71" s="13"/>
      <c r="CYX71" s="14"/>
      <c r="CYY71" s="15"/>
      <c r="CYZ71" s="16"/>
      <c r="CZA71" s="15"/>
      <c r="CZB71" s="16"/>
      <c r="CZC71" s="17"/>
      <c r="CZD71" s="17"/>
      <c r="CZE71" s="17"/>
      <c r="CZF71" s="18"/>
      <c r="CZG71" s="10"/>
      <c r="CZH71" s="11"/>
      <c r="CZI71" s="11"/>
      <c r="CZJ71" s="11"/>
      <c r="CZK71" s="11"/>
      <c r="CZL71" s="12"/>
      <c r="CZM71" s="12"/>
      <c r="CZN71" s="12"/>
      <c r="CZO71" s="12"/>
      <c r="CZP71" s="13"/>
      <c r="CZQ71" s="13"/>
      <c r="CZR71" s="13"/>
      <c r="CZS71" s="14"/>
      <c r="CZT71" s="15"/>
      <c r="CZU71" s="16"/>
      <c r="CZV71" s="15"/>
      <c r="CZW71" s="16"/>
      <c r="CZX71" s="17"/>
      <c r="CZY71" s="17"/>
      <c r="CZZ71" s="17"/>
      <c r="DAA71" s="18"/>
      <c r="DAB71" s="10"/>
      <c r="DAC71" s="11"/>
      <c r="DAD71" s="11"/>
      <c r="DAE71" s="11"/>
      <c r="DAF71" s="11"/>
      <c r="DAG71" s="12"/>
      <c r="DAH71" s="12"/>
      <c r="DAI71" s="12"/>
      <c r="DAJ71" s="12"/>
      <c r="DAK71" s="13"/>
      <c r="DAL71" s="13"/>
      <c r="DAM71" s="13"/>
      <c r="DAN71" s="14"/>
      <c r="DAO71" s="15"/>
      <c r="DAP71" s="16"/>
      <c r="DAQ71" s="15"/>
      <c r="DAR71" s="16"/>
      <c r="DAS71" s="17"/>
      <c r="DAT71" s="17"/>
      <c r="DAU71" s="17"/>
      <c r="DAV71" s="18"/>
      <c r="DAW71" s="10"/>
      <c r="DAX71" s="11"/>
      <c r="DAY71" s="11"/>
      <c r="DAZ71" s="11"/>
      <c r="DBA71" s="11"/>
      <c r="DBB71" s="12"/>
      <c r="DBC71" s="12"/>
      <c r="DBD71" s="12"/>
      <c r="DBE71" s="12"/>
      <c r="DBF71" s="13"/>
      <c r="DBG71" s="13"/>
      <c r="DBH71" s="13"/>
      <c r="DBI71" s="14"/>
      <c r="DBJ71" s="15"/>
      <c r="DBK71" s="16"/>
      <c r="DBL71" s="15"/>
      <c r="DBM71" s="16"/>
      <c r="DBN71" s="17"/>
      <c r="DBO71" s="17"/>
      <c r="DBP71" s="17"/>
      <c r="DBQ71" s="18"/>
      <c r="DBR71" s="10"/>
      <c r="DBS71" s="11"/>
      <c r="DBT71" s="11"/>
      <c r="DBU71" s="11"/>
      <c r="DBV71" s="11"/>
      <c r="DBW71" s="12"/>
      <c r="DBX71" s="12"/>
      <c r="DBY71" s="12"/>
      <c r="DBZ71" s="12"/>
      <c r="DCA71" s="13"/>
      <c r="DCB71" s="13"/>
      <c r="DCC71" s="13"/>
      <c r="DCD71" s="14"/>
      <c r="DCE71" s="15"/>
      <c r="DCF71" s="16"/>
      <c r="DCG71" s="15"/>
      <c r="DCH71" s="16"/>
      <c r="DCI71" s="17"/>
      <c r="DCJ71" s="17"/>
      <c r="DCK71" s="17"/>
      <c r="DCL71" s="18"/>
      <c r="DCM71" s="10"/>
      <c r="DCN71" s="11"/>
      <c r="DCO71" s="11"/>
      <c r="DCP71" s="11"/>
      <c r="DCQ71" s="11"/>
      <c r="DCR71" s="12"/>
      <c r="DCS71" s="12"/>
      <c r="DCT71" s="12"/>
      <c r="DCU71" s="12"/>
      <c r="DCV71" s="13"/>
      <c r="DCW71" s="13"/>
      <c r="DCX71" s="13"/>
      <c r="DCY71" s="14"/>
      <c r="DCZ71" s="15"/>
      <c r="DDA71" s="16"/>
      <c r="DDB71" s="15"/>
      <c r="DDC71" s="16"/>
      <c r="DDD71" s="17"/>
      <c r="DDE71" s="17"/>
      <c r="DDF71" s="17"/>
      <c r="DDG71" s="18"/>
      <c r="DDH71" s="10"/>
      <c r="DDI71" s="11"/>
      <c r="DDJ71" s="11"/>
      <c r="DDK71" s="11"/>
      <c r="DDL71" s="11"/>
      <c r="DDM71" s="12"/>
      <c r="DDN71" s="12"/>
      <c r="DDO71" s="12"/>
      <c r="DDP71" s="12"/>
      <c r="DDQ71" s="13"/>
      <c r="DDR71" s="13"/>
      <c r="DDS71" s="13"/>
      <c r="DDT71" s="14"/>
      <c r="DDU71" s="15"/>
      <c r="DDV71" s="16"/>
      <c r="DDW71" s="15"/>
      <c r="DDX71" s="16"/>
      <c r="DDY71" s="17"/>
      <c r="DDZ71" s="17"/>
      <c r="DEA71" s="17"/>
      <c r="DEB71" s="18"/>
      <c r="DEC71" s="10"/>
      <c r="DED71" s="11"/>
      <c r="DEE71" s="11"/>
      <c r="DEF71" s="11"/>
      <c r="DEG71" s="11"/>
      <c r="DEH71" s="12"/>
      <c r="DEI71" s="12"/>
      <c r="DEJ71" s="12"/>
      <c r="DEK71" s="12"/>
      <c r="DEL71" s="13"/>
      <c r="DEM71" s="13"/>
      <c r="DEN71" s="13"/>
      <c r="DEO71" s="14"/>
      <c r="DEP71" s="15"/>
      <c r="DEQ71" s="16"/>
      <c r="DER71" s="15"/>
      <c r="DES71" s="16"/>
      <c r="DET71" s="17"/>
      <c r="DEU71" s="17"/>
      <c r="DEV71" s="17"/>
      <c r="DEW71" s="18"/>
      <c r="DEX71" s="10"/>
      <c r="DEY71" s="11"/>
      <c r="DEZ71" s="11"/>
      <c r="DFA71" s="11"/>
      <c r="DFB71" s="11"/>
      <c r="DFC71" s="12"/>
      <c r="DFD71" s="12"/>
      <c r="DFE71" s="12"/>
      <c r="DFF71" s="12"/>
      <c r="DFG71" s="13"/>
      <c r="DFH71" s="13"/>
      <c r="DFI71" s="13"/>
      <c r="DFJ71" s="14"/>
      <c r="DFK71" s="15"/>
      <c r="DFL71" s="16"/>
      <c r="DFM71" s="15"/>
      <c r="DFN71" s="16"/>
      <c r="DFO71" s="17"/>
      <c r="DFP71" s="17"/>
      <c r="DFQ71" s="17"/>
      <c r="DFR71" s="18"/>
      <c r="DFS71" s="10"/>
      <c r="DFT71" s="11"/>
      <c r="DFU71" s="11"/>
      <c r="DFV71" s="11"/>
      <c r="DFW71" s="11"/>
      <c r="DFX71" s="12"/>
      <c r="DFY71" s="12"/>
      <c r="DFZ71" s="12"/>
      <c r="DGA71" s="12"/>
      <c r="DGB71" s="13"/>
      <c r="DGC71" s="13"/>
      <c r="DGD71" s="13"/>
      <c r="DGE71" s="14"/>
      <c r="DGF71" s="15"/>
      <c r="DGG71" s="16"/>
      <c r="DGH71" s="15"/>
      <c r="DGI71" s="16"/>
      <c r="DGJ71" s="17"/>
      <c r="DGK71" s="17"/>
      <c r="DGL71" s="17"/>
      <c r="DGM71" s="18"/>
      <c r="DGN71" s="10"/>
      <c r="DGO71" s="11"/>
      <c r="DGP71" s="11"/>
      <c r="DGQ71" s="11"/>
      <c r="DGR71" s="11"/>
      <c r="DGS71" s="12"/>
      <c r="DGT71" s="12"/>
      <c r="DGU71" s="12"/>
      <c r="DGV71" s="12"/>
      <c r="DGW71" s="13"/>
      <c r="DGX71" s="13"/>
      <c r="DGY71" s="13"/>
      <c r="DGZ71" s="14"/>
      <c r="DHA71" s="15"/>
      <c r="DHB71" s="16"/>
      <c r="DHC71" s="15"/>
      <c r="DHD71" s="16"/>
      <c r="DHE71" s="17"/>
      <c r="DHF71" s="17"/>
      <c r="DHG71" s="17"/>
      <c r="DHH71" s="18"/>
      <c r="DHI71" s="10"/>
      <c r="DHJ71" s="11"/>
      <c r="DHK71" s="11"/>
      <c r="DHL71" s="11"/>
      <c r="DHM71" s="11"/>
      <c r="DHN71" s="12"/>
      <c r="DHO71" s="12"/>
      <c r="DHP71" s="12"/>
      <c r="DHQ71" s="12"/>
      <c r="DHR71" s="13"/>
      <c r="DHS71" s="13"/>
      <c r="DHT71" s="13"/>
      <c r="DHU71" s="14"/>
      <c r="DHV71" s="15"/>
      <c r="DHW71" s="16"/>
      <c r="DHX71" s="15"/>
      <c r="DHY71" s="16"/>
      <c r="DHZ71" s="17"/>
      <c r="DIA71" s="17"/>
      <c r="DIB71" s="17"/>
      <c r="DIC71" s="18"/>
      <c r="DID71" s="10"/>
      <c r="DIE71" s="11"/>
      <c r="DIF71" s="11"/>
      <c r="DIG71" s="11"/>
      <c r="DIH71" s="11"/>
      <c r="DII71" s="12"/>
      <c r="DIJ71" s="12"/>
      <c r="DIK71" s="12"/>
      <c r="DIL71" s="12"/>
      <c r="DIM71" s="13"/>
      <c r="DIN71" s="13"/>
      <c r="DIO71" s="13"/>
      <c r="DIP71" s="14"/>
      <c r="DIQ71" s="15"/>
      <c r="DIR71" s="16"/>
      <c r="DIS71" s="15"/>
      <c r="DIT71" s="16"/>
      <c r="DIU71" s="17"/>
      <c r="DIV71" s="17"/>
      <c r="DIW71" s="17"/>
      <c r="DIX71" s="18"/>
      <c r="DIY71" s="10"/>
      <c r="DIZ71" s="11"/>
      <c r="DJA71" s="11"/>
      <c r="DJB71" s="11"/>
      <c r="DJC71" s="11"/>
      <c r="DJD71" s="12"/>
      <c r="DJE71" s="12"/>
      <c r="DJF71" s="12"/>
      <c r="DJG71" s="12"/>
      <c r="DJH71" s="13"/>
      <c r="DJI71" s="13"/>
      <c r="DJJ71" s="13"/>
      <c r="DJK71" s="14"/>
      <c r="DJL71" s="15"/>
      <c r="DJM71" s="16"/>
      <c r="DJN71" s="15"/>
      <c r="DJO71" s="16"/>
      <c r="DJP71" s="17"/>
      <c r="DJQ71" s="17"/>
      <c r="DJR71" s="17"/>
      <c r="DJS71" s="18"/>
      <c r="DJT71" s="10"/>
      <c r="DJU71" s="11"/>
      <c r="DJV71" s="11"/>
      <c r="DJW71" s="11"/>
      <c r="DJX71" s="11"/>
      <c r="DJY71" s="12"/>
      <c r="DJZ71" s="12"/>
      <c r="DKA71" s="12"/>
      <c r="DKB71" s="12"/>
      <c r="DKC71" s="13"/>
      <c r="DKD71" s="13"/>
      <c r="DKE71" s="13"/>
      <c r="DKF71" s="14"/>
      <c r="DKG71" s="15"/>
      <c r="DKH71" s="16"/>
      <c r="DKI71" s="15"/>
      <c r="DKJ71" s="16"/>
      <c r="DKK71" s="17"/>
      <c r="DKL71" s="17"/>
      <c r="DKM71" s="17"/>
      <c r="DKN71" s="18"/>
      <c r="DKO71" s="10"/>
      <c r="DKP71" s="11"/>
      <c r="DKQ71" s="11"/>
      <c r="DKR71" s="11"/>
      <c r="DKS71" s="11"/>
      <c r="DKT71" s="12"/>
      <c r="DKU71" s="12"/>
      <c r="DKV71" s="12"/>
      <c r="DKW71" s="12"/>
      <c r="DKX71" s="13"/>
      <c r="DKY71" s="13"/>
      <c r="DKZ71" s="13"/>
      <c r="DLA71" s="14"/>
      <c r="DLB71" s="15"/>
      <c r="DLC71" s="16"/>
      <c r="DLD71" s="15"/>
      <c r="DLE71" s="16"/>
      <c r="DLF71" s="17"/>
      <c r="DLG71" s="17"/>
      <c r="DLH71" s="17"/>
      <c r="DLI71" s="18"/>
      <c r="DLJ71" s="10"/>
      <c r="DLK71" s="11"/>
      <c r="DLL71" s="11"/>
      <c r="DLM71" s="11"/>
      <c r="DLN71" s="11"/>
      <c r="DLO71" s="12"/>
      <c r="DLP71" s="12"/>
      <c r="DLQ71" s="12"/>
      <c r="DLR71" s="12"/>
      <c r="DLS71" s="13"/>
      <c r="DLT71" s="13"/>
      <c r="DLU71" s="13"/>
      <c r="DLV71" s="14"/>
      <c r="DLW71" s="15"/>
      <c r="DLX71" s="16"/>
      <c r="DLY71" s="15"/>
      <c r="DLZ71" s="16"/>
      <c r="DMA71" s="17"/>
      <c r="DMB71" s="17"/>
      <c r="DMC71" s="17"/>
      <c r="DMD71" s="18"/>
      <c r="DME71" s="10"/>
      <c r="DMF71" s="11"/>
      <c r="DMG71" s="11"/>
      <c r="DMH71" s="11"/>
      <c r="DMI71" s="11"/>
      <c r="DMJ71" s="12"/>
      <c r="DMK71" s="12"/>
      <c r="DML71" s="12"/>
      <c r="DMM71" s="12"/>
      <c r="DMN71" s="13"/>
      <c r="DMO71" s="13"/>
      <c r="DMP71" s="13"/>
      <c r="DMQ71" s="14"/>
      <c r="DMR71" s="15"/>
      <c r="DMS71" s="16"/>
      <c r="DMT71" s="15"/>
      <c r="DMU71" s="16"/>
      <c r="DMV71" s="17"/>
      <c r="DMW71" s="17"/>
      <c r="DMX71" s="17"/>
      <c r="DMY71" s="18"/>
      <c r="DMZ71" s="10"/>
      <c r="DNA71" s="11"/>
      <c r="DNB71" s="11"/>
      <c r="DNC71" s="11"/>
      <c r="DND71" s="11"/>
      <c r="DNE71" s="12"/>
      <c r="DNF71" s="12"/>
      <c r="DNG71" s="12"/>
      <c r="DNH71" s="12"/>
      <c r="DNI71" s="13"/>
      <c r="DNJ71" s="13"/>
      <c r="DNK71" s="13"/>
      <c r="DNL71" s="14"/>
      <c r="DNM71" s="15"/>
      <c r="DNN71" s="16"/>
      <c r="DNO71" s="15"/>
      <c r="DNP71" s="16"/>
      <c r="DNQ71" s="17"/>
      <c r="DNR71" s="17"/>
      <c r="DNS71" s="17"/>
      <c r="DNT71" s="18"/>
      <c r="DNU71" s="10"/>
      <c r="DNV71" s="11"/>
      <c r="DNW71" s="11"/>
      <c r="DNX71" s="11"/>
      <c r="DNY71" s="11"/>
      <c r="DNZ71" s="12"/>
      <c r="DOA71" s="12"/>
      <c r="DOB71" s="12"/>
      <c r="DOC71" s="12"/>
      <c r="DOD71" s="13"/>
      <c r="DOE71" s="13"/>
      <c r="DOF71" s="13"/>
      <c r="DOG71" s="14"/>
      <c r="DOH71" s="15"/>
      <c r="DOI71" s="16"/>
      <c r="DOJ71" s="15"/>
      <c r="DOK71" s="16"/>
      <c r="DOL71" s="17"/>
      <c r="DOM71" s="17"/>
      <c r="DON71" s="17"/>
      <c r="DOO71" s="18"/>
      <c r="DOP71" s="10"/>
      <c r="DOQ71" s="11"/>
      <c r="DOR71" s="11"/>
      <c r="DOS71" s="11"/>
      <c r="DOT71" s="11"/>
      <c r="DOU71" s="12"/>
      <c r="DOV71" s="12"/>
      <c r="DOW71" s="12"/>
      <c r="DOX71" s="12"/>
      <c r="DOY71" s="13"/>
      <c r="DOZ71" s="13"/>
      <c r="DPA71" s="13"/>
      <c r="DPB71" s="14"/>
      <c r="DPC71" s="15"/>
      <c r="DPD71" s="16"/>
      <c r="DPE71" s="15"/>
      <c r="DPF71" s="16"/>
      <c r="DPG71" s="17"/>
      <c r="DPH71" s="17"/>
      <c r="DPI71" s="17"/>
      <c r="DPJ71" s="18"/>
      <c r="DPK71" s="10"/>
      <c r="DPL71" s="11"/>
      <c r="DPM71" s="11"/>
      <c r="DPN71" s="11"/>
      <c r="DPO71" s="11"/>
      <c r="DPP71" s="12"/>
      <c r="DPQ71" s="12"/>
      <c r="DPR71" s="12"/>
      <c r="DPS71" s="12"/>
      <c r="DPT71" s="13"/>
      <c r="DPU71" s="13"/>
      <c r="DPV71" s="13"/>
      <c r="DPW71" s="14"/>
      <c r="DPX71" s="15"/>
      <c r="DPY71" s="16"/>
      <c r="DPZ71" s="15"/>
      <c r="DQA71" s="16"/>
      <c r="DQB71" s="17"/>
      <c r="DQC71" s="17"/>
      <c r="DQD71" s="17"/>
      <c r="DQE71" s="18"/>
      <c r="DQF71" s="10"/>
      <c r="DQG71" s="11"/>
      <c r="DQH71" s="11"/>
      <c r="DQI71" s="11"/>
      <c r="DQJ71" s="11"/>
      <c r="DQK71" s="12"/>
      <c r="DQL71" s="12"/>
      <c r="DQM71" s="12"/>
      <c r="DQN71" s="12"/>
      <c r="DQO71" s="13"/>
      <c r="DQP71" s="13"/>
      <c r="DQQ71" s="13"/>
      <c r="DQR71" s="14"/>
      <c r="DQS71" s="15"/>
      <c r="DQT71" s="16"/>
      <c r="DQU71" s="15"/>
      <c r="DQV71" s="16"/>
      <c r="DQW71" s="17"/>
      <c r="DQX71" s="17"/>
      <c r="DQY71" s="17"/>
      <c r="DQZ71" s="18"/>
      <c r="DRA71" s="10"/>
      <c r="DRB71" s="11"/>
      <c r="DRC71" s="11"/>
      <c r="DRD71" s="11"/>
      <c r="DRE71" s="11"/>
      <c r="DRF71" s="12"/>
      <c r="DRG71" s="12"/>
      <c r="DRH71" s="12"/>
      <c r="DRI71" s="12"/>
      <c r="DRJ71" s="13"/>
      <c r="DRK71" s="13"/>
      <c r="DRL71" s="13"/>
      <c r="DRM71" s="14"/>
      <c r="DRN71" s="15"/>
      <c r="DRO71" s="16"/>
      <c r="DRP71" s="15"/>
      <c r="DRQ71" s="16"/>
      <c r="DRR71" s="17"/>
      <c r="DRS71" s="17"/>
      <c r="DRT71" s="17"/>
      <c r="DRU71" s="18"/>
      <c r="DRV71" s="10"/>
      <c r="DRW71" s="11"/>
      <c r="DRX71" s="11"/>
      <c r="DRY71" s="11"/>
      <c r="DRZ71" s="11"/>
      <c r="DSA71" s="12"/>
      <c r="DSB71" s="12"/>
      <c r="DSC71" s="12"/>
      <c r="DSD71" s="12"/>
      <c r="DSE71" s="13"/>
      <c r="DSF71" s="13"/>
      <c r="DSG71" s="13"/>
      <c r="DSH71" s="14"/>
      <c r="DSI71" s="15"/>
      <c r="DSJ71" s="16"/>
      <c r="DSK71" s="15"/>
      <c r="DSL71" s="16"/>
      <c r="DSM71" s="17"/>
      <c r="DSN71" s="17"/>
      <c r="DSO71" s="17"/>
      <c r="DSP71" s="18"/>
      <c r="DSQ71" s="10"/>
      <c r="DSR71" s="11"/>
      <c r="DSS71" s="11"/>
      <c r="DST71" s="11"/>
      <c r="DSU71" s="11"/>
      <c r="DSV71" s="12"/>
      <c r="DSW71" s="12"/>
      <c r="DSX71" s="12"/>
      <c r="DSY71" s="12"/>
      <c r="DSZ71" s="13"/>
      <c r="DTA71" s="13"/>
      <c r="DTB71" s="13"/>
      <c r="DTC71" s="14"/>
      <c r="DTD71" s="15"/>
      <c r="DTE71" s="16"/>
      <c r="DTF71" s="15"/>
      <c r="DTG71" s="16"/>
      <c r="DTH71" s="17"/>
      <c r="DTI71" s="17"/>
      <c r="DTJ71" s="17"/>
      <c r="DTK71" s="18"/>
      <c r="DTL71" s="10"/>
      <c r="DTM71" s="11"/>
      <c r="DTN71" s="11"/>
      <c r="DTO71" s="11"/>
      <c r="DTP71" s="11"/>
      <c r="DTQ71" s="12"/>
      <c r="DTR71" s="12"/>
      <c r="DTS71" s="12"/>
      <c r="DTT71" s="12"/>
      <c r="DTU71" s="13"/>
      <c r="DTV71" s="13"/>
      <c r="DTW71" s="13"/>
      <c r="DTX71" s="14"/>
      <c r="DTY71" s="15"/>
      <c r="DTZ71" s="16"/>
      <c r="DUA71" s="15"/>
      <c r="DUB71" s="16"/>
      <c r="DUC71" s="17"/>
      <c r="DUD71" s="17"/>
      <c r="DUE71" s="17"/>
      <c r="DUF71" s="18"/>
      <c r="DUG71" s="10"/>
      <c r="DUH71" s="11"/>
      <c r="DUI71" s="11"/>
      <c r="DUJ71" s="11"/>
      <c r="DUK71" s="11"/>
      <c r="DUL71" s="12"/>
      <c r="DUM71" s="12"/>
      <c r="DUN71" s="12"/>
      <c r="DUO71" s="12"/>
      <c r="DUP71" s="13"/>
      <c r="DUQ71" s="13"/>
      <c r="DUR71" s="13"/>
      <c r="DUS71" s="14"/>
      <c r="DUT71" s="15"/>
      <c r="DUU71" s="16"/>
      <c r="DUV71" s="15"/>
      <c r="DUW71" s="16"/>
      <c r="DUX71" s="17"/>
      <c r="DUY71" s="17"/>
      <c r="DUZ71" s="17"/>
      <c r="DVA71" s="18"/>
      <c r="DVB71" s="10"/>
      <c r="DVC71" s="11"/>
      <c r="DVD71" s="11"/>
      <c r="DVE71" s="11"/>
      <c r="DVF71" s="11"/>
      <c r="DVG71" s="12"/>
      <c r="DVH71" s="12"/>
      <c r="DVI71" s="12"/>
      <c r="DVJ71" s="12"/>
      <c r="DVK71" s="13"/>
      <c r="DVL71" s="13"/>
      <c r="DVM71" s="13"/>
      <c r="DVN71" s="14"/>
      <c r="DVO71" s="15"/>
      <c r="DVP71" s="16"/>
      <c r="DVQ71" s="15"/>
      <c r="DVR71" s="16"/>
      <c r="DVS71" s="17"/>
      <c r="DVT71" s="17"/>
      <c r="DVU71" s="17"/>
      <c r="DVV71" s="18"/>
      <c r="DVW71" s="10"/>
      <c r="DVX71" s="11"/>
      <c r="DVY71" s="11"/>
      <c r="DVZ71" s="11"/>
      <c r="DWA71" s="11"/>
      <c r="DWB71" s="12"/>
      <c r="DWC71" s="12"/>
      <c r="DWD71" s="12"/>
      <c r="DWE71" s="12"/>
      <c r="DWF71" s="13"/>
      <c r="DWG71" s="13"/>
      <c r="DWH71" s="13"/>
      <c r="DWI71" s="14"/>
      <c r="DWJ71" s="15"/>
      <c r="DWK71" s="16"/>
      <c r="DWL71" s="15"/>
      <c r="DWM71" s="16"/>
      <c r="DWN71" s="17"/>
      <c r="DWO71" s="17"/>
      <c r="DWP71" s="17"/>
      <c r="DWQ71" s="18"/>
      <c r="DWR71" s="10"/>
      <c r="DWS71" s="11"/>
      <c r="DWT71" s="11"/>
      <c r="DWU71" s="11"/>
      <c r="DWV71" s="11"/>
      <c r="DWW71" s="12"/>
      <c r="DWX71" s="12"/>
      <c r="DWY71" s="12"/>
      <c r="DWZ71" s="12"/>
      <c r="DXA71" s="13"/>
      <c r="DXB71" s="13"/>
      <c r="DXC71" s="13"/>
      <c r="DXD71" s="14"/>
      <c r="DXE71" s="15"/>
      <c r="DXF71" s="16"/>
      <c r="DXG71" s="15"/>
      <c r="DXH71" s="16"/>
      <c r="DXI71" s="17"/>
      <c r="DXJ71" s="17"/>
      <c r="DXK71" s="17"/>
      <c r="DXL71" s="18"/>
      <c r="DXM71" s="10"/>
      <c r="DXN71" s="11"/>
      <c r="DXO71" s="11"/>
      <c r="DXP71" s="11"/>
      <c r="DXQ71" s="11"/>
      <c r="DXR71" s="12"/>
      <c r="DXS71" s="12"/>
      <c r="DXT71" s="12"/>
      <c r="DXU71" s="12"/>
      <c r="DXV71" s="13"/>
      <c r="DXW71" s="13"/>
      <c r="DXX71" s="13"/>
      <c r="DXY71" s="14"/>
      <c r="DXZ71" s="15"/>
      <c r="DYA71" s="16"/>
      <c r="DYB71" s="15"/>
      <c r="DYC71" s="16"/>
      <c r="DYD71" s="17"/>
      <c r="DYE71" s="17"/>
      <c r="DYF71" s="17"/>
      <c r="DYG71" s="18"/>
      <c r="DYH71" s="10"/>
      <c r="DYI71" s="11"/>
      <c r="DYJ71" s="11"/>
      <c r="DYK71" s="11"/>
      <c r="DYL71" s="11"/>
      <c r="DYM71" s="12"/>
      <c r="DYN71" s="12"/>
      <c r="DYO71" s="12"/>
      <c r="DYP71" s="12"/>
      <c r="DYQ71" s="13"/>
      <c r="DYR71" s="13"/>
      <c r="DYS71" s="13"/>
      <c r="DYT71" s="14"/>
      <c r="DYU71" s="15"/>
      <c r="DYV71" s="16"/>
      <c r="DYW71" s="15"/>
      <c r="DYX71" s="16"/>
      <c r="DYY71" s="17"/>
      <c r="DYZ71" s="17"/>
      <c r="DZA71" s="17"/>
      <c r="DZB71" s="18"/>
      <c r="DZC71" s="10"/>
      <c r="DZD71" s="11"/>
      <c r="DZE71" s="11"/>
      <c r="DZF71" s="11"/>
      <c r="DZG71" s="11"/>
      <c r="DZH71" s="12"/>
      <c r="DZI71" s="12"/>
      <c r="DZJ71" s="12"/>
      <c r="DZK71" s="12"/>
      <c r="DZL71" s="13"/>
      <c r="DZM71" s="13"/>
      <c r="DZN71" s="13"/>
      <c r="DZO71" s="14"/>
      <c r="DZP71" s="15"/>
      <c r="DZQ71" s="16"/>
      <c r="DZR71" s="15"/>
      <c r="DZS71" s="16"/>
      <c r="DZT71" s="17"/>
      <c r="DZU71" s="17"/>
      <c r="DZV71" s="17"/>
      <c r="DZW71" s="18"/>
      <c r="DZX71" s="10"/>
      <c r="DZY71" s="11"/>
      <c r="DZZ71" s="11"/>
      <c r="EAA71" s="11"/>
      <c r="EAB71" s="11"/>
      <c r="EAC71" s="12"/>
      <c r="EAD71" s="12"/>
      <c r="EAE71" s="12"/>
      <c r="EAF71" s="12"/>
      <c r="EAG71" s="13"/>
      <c r="EAH71" s="13"/>
      <c r="EAI71" s="13"/>
      <c r="EAJ71" s="14"/>
      <c r="EAK71" s="15"/>
      <c r="EAL71" s="16"/>
      <c r="EAM71" s="15"/>
      <c r="EAN71" s="16"/>
      <c r="EAO71" s="17"/>
      <c r="EAP71" s="17"/>
      <c r="EAQ71" s="17"/>
      <c r="EAR71" s="18"/>
      <c r="EAS71" s="10"/>
      <c r="EAT71" s="11"/>
      <c r="EAU71" s="11"/>
      <c r="EAV71" s="11"/>
      <c r="EAW71" s="11"/>
      <c r="EAX71" s="12"/>
      <c r="EAY71" s="12"/>
      <c r="EAZ71" s="12"/>
      <c r="EBA71" s="12"/>
      <c r="EBB71" s="13"/>
      <c r="EBC71" s="13"/>
      <c r="EBD71" s="13"/>
      <c r="EBE71" s="14"/>
      <c r="EBF71" s="15"/>
      <c r="EBG71" s="16"/>
      <c r="EBH71" s="15"/>
      <c r="EBI71" s="16"/>
      <c r="EBJ71" s="17"/>
      <c r="EBK71" s="17"/>
      <c r="EBL71" s="17"/>
      <c r="EBM71" s="18"/>
      <c r="EBN71" s="10"/>
      <c r="EBO71" s="11"/>
      <c r="EBP71" s="11"/>
      <c r="EBQ71" s="11"/>
      <c r="EBR71" s="11"/>
      <c r="EBS71" s="12"/>
      <c r="EBT71" s="12"/>
      <c r="EBU71" s="12"/>
      <c r="EBV71" s="12"/>
      <c r="EBW71" s="13"/>
      <c r="EBX71" s="13"/>
      <c r="EBY71" s="13"/>
      <c r="EBZ71" s="14"/>
      <c r="ECA71" s="15"/>
      <c r="ECB71" s="16"/>
      <c r="ECC71" s="15"/>
      <c r="ECD71" s="16"/>
      <c r="ECE71" s="17"/>
      <c r="ECF71" s="17"/>
      <c r="ECG71" s="17"/>
      <c r="ECH71" s="18"/>
      <c r="ECI71" s="10"/>
      <c r="ECJ71" s="11"/>
      <c r="ECK71" s="11"/>
      <c r="ECL71" s="11"/>
      <c r="ECM71" s="11"/>
      <c r="ECN71" s="12"/>
      <c r="ECO71" s="12"/>
      <c r="ECP71" s="12"/>
      <c r="ECQ71" s="12"/>
      <c r="ECR71" s="13"/>
      <c r="ECS71" s="13"/>
      <c r="ECT71" s="13"/>
      <c r="ECU71" s="14"/>
      <c r="ECV71" s="15"/>
      <c r="ECW71" s="16"/>
      <c r="ECX71" s="15"/>
      <c r="ECY71" s="16"/>
      <c r="ECZ71" s="17"/>
      <c r="EDA71" s="17"/>
      <c r="EDB71" s="17"/>
      <c r="EDC71" s="18"/>
      <c r="EDD71" s="10"/>
      <c r="EDE71" s="11"/>
      <c r="EDF71" s="11"/>
      <c r="EDG71" s="11"/>
      <c r="EDH71" s="11"/>
      <c r="EDI71" s="12"/>
      <c r="EDJ71" s="12"/>
      <c r="EDK71" s="12"/>
      <c r="EDL71" s="12"/>
      <c r="EDM71" s="13"/>
      <c r="EDN71" s="13"/>
      <c r="EDO71" s="13"/>
      <c r="EDP71" s="14"/>
      <c r="EDQ71" s="15"/>
      <c r="EDR71" s="16"/>
      <c r="EDS71" s="15"/>
      <c r="EDT71" s="16"/>
      <c r="EDU71" s="17"/>
      <c r="EDV71" s="17"/>
      <c r="EDW71" s="17"/>
      <c r="EDX71" s="18"/>
      <c r="EDY71" s="10"/>
      <c r="EDZ71" s="11"/>
      <c r="EEA71" s="11"/>
      <c r="EEB71" s="11"/>
      <c r="EEC71" s="11"/>
      <c r="EED71" s="12"/>
      <c r="EEE71" s="12"/>
      <c r="EEF71" s="12"/>
      <c r="EEG71" s="12"/>
      <c r="EEH71" s="13"/>
      <c r="EEI71" s="13"/>
      <c r="EEJ71" s="13"/>
      <c r="EEK71" s="14"/>
      <c r="EEL71" s="15"/>
      <c r="EEM71" s="16"/>
      <c r="EEN71" s="15"/>
      <c r="EEO71" s="16"/>
      <c r="EEP71" s="17"/>
      <c r="EEQ71" s="17"/>
      <c r="EER71" s="17"/>
      <c r="EES71" s="18"/>
      <c r="EET71" s="10"/>
      <c r="EEU71" s="11"/>
      <c r="EEV71" s="11"/>
      <c r="EEW71" s="11"/>
      <c r="EEX71" s="11"/>
      <c r="EEY71" s="12"/>
      <c r="EEZ71" s="12"/>
      <c r="EFA71" s="12"/>
      <c r="EFB71" s="12"/>
      <c r="EFC71" s="13"/>
      <c r="EFD71" s="13"/>
      <c r="EFE71" s="13"/>
      <c r="EFF71" s="14"/>
      <c r="EFG71" s="15"/>
      <c r="EFH71" s="16"/>
      <c r="EFI71" s="15"/>
      <c r="EFJ71" s="16"/>
      <c r="EFK71" s="17"/>
      <c r="EFL71" s="17"/>
      <c r="EFM71" s="17"/>
      <c r="EFN71" s="18"/>
      <c r="EFO71" s="10"/>
      <c r="EFP71" s="11"/>
      <c r="EFQ71" s="11"/>
      <c r="EFR71" s="11"/>
      <c r="EFS71" s="11"/>
      <c r="EFT71" s="12"/>
      <c r="EFU71" s="12"/>
      <c r="EFV71" s="12"/>
      <c r="EFW71" s="12"/>
      <c r="EFX71" s="13"/>
      <c r="EFY71" s="13"/>
      <c r="EFZ71" s="13"/>
      <c r="EGA71" s="14"/>
      <c r="EGB71" s="15"/>
      <c r="EGC71" s="16"/>
      <c r="EGD71" s="15"/>
      <c r="EGE71" s="16"/>
      <c r="EGF71" s="17"/>
      <c r="EGG71" s="17"/>
      <c r="EGH71" s="17"/>
      <c r="EGI71" s="18"/>
      <c r="EGJ71" s="10"/>
      <c r="EGK71" s="11"/>
      <c r="EGL71" s="11"/>
      <c r="EGM71" s="11"/>
      <c r="EGN71" s="11"/>
      <c r="EGO71" s="12"/>
      <c r="EGP71" s="12"/>
      <c r="EGQ71" s="12"/>
      <c r="EGR71" s="12"/>
      <c r="EGS71" s="13"/>
      <c r="EGT71" s="13"/>
      <c r="EGU71" s="13"/>
      <c r="EGV71" s="14"/>
      <c r="EGW71" s="15"/>
      <c r="EGX71" s="16"/>
      <c r="EGY71" s="15"/>
      <c r="EGZ71" s="16"/>
      <c r="EHA71" s="17"/>
      <c r="EHB71" s="17"/>
      <c r="EHC71" s="17"/>
      <c r="EHD71" s="18"/>
      <c r="EHE71" s="10"/>
      <c r="EHF71" s="11"/>
      <c r="EHG71" s="11"/>
      <c r="EHH71" s="11"/>
      <c r="EHI71" s="11"/>
      <c r="EHJ71" s="12"/>
      <c r="EHK71" s="12"/>
      <c r="EHL71" s="12"/>
      <c r="EHM71" s="12"/>
      <c r="EHN71" s="13"/>
      <c r="EHO71" s="13"/>
      <c r="EHP71" s="13"/>
      <c r="EHQ71" s="14"/>
      <c r="EHR71" s="15"/>
      <c r="EHS71" s="16"/>
      <c r="EHT71" s="15"/>
      <c r="EHU71" s="16"/>
      <c r="EHV71" s="17"/>
      <c r="EHW71" s="17"/>
      <c r="EHX71" s="17"/>
      <c r="EHY71" s="18"/>
      <c r="EHZ71" s="10"/>
      <c r="EIA71" s="11"/>
      <c r="EIB71" s="11"/>
      <c r="EIC71" s="11"/>
      <c r="EID71" s="11"/>
      <c r="EIE71" s="12"/>
      <c r="EIF71" s="12"/>
      <c r="EIG71" s="12"/>
      <c r="EIH71" s="12"/>
      <c r="EII71" s="13"/>
      <c r="EIJ71" s="13"/>
      <c r="EIK71" s="13"/>
      <c r="EIL71" s="14"/>
      <c r="EIM71" s="15"/>
      <c r="EIN71" s="16"/>
      <c r="EIO71" s="15"/>
      <c r="EIP71" s="16"/>
      <c r="EIQ71" s="17"/>
      <c r="EIR71" s="17"/>
      <c r="EIS71" s="17"/>
      <c r="EIT71" s="18"/>
      <c r="EIU71" s="10"/>
      <c r="EIV71" s="11"/>
      <c r="EIW71" s="11"/>
      <c r="EIX71" s="11"/>
      <c r="EIY71" s="11"/>
      <c r="EIZ71" s="12"/>
      <c r="EJA71" s="12"/>
      <c r="EJB71" s="12"/>
      <c r="EJC71" s="12"/>
      <c r="EJD71" s="13"/>
      <c r="EJE71" s="13"/>
      <c r="EJF71" s="13"/>
      <c r="EJG71" s="14"/>
      <c r="EJH71" s="15"/>
      <c r="EJI71" s="16"/>
      <c r="EJJ71" s="15"/>
      <c r="EJK71" s="16"/>
      <c r="EJL71" s="17"/>
      <c r="EJM71" s="17"/>
      <c r="EJN71" s="17"/>
      <c r="EJO71" s="18"/>
      <c r="EJP71" s="10"/>
      <c r="EJQ71" s="11"/>
      <c r="EJR71" s="11"/>
      <c r="EJS71" s="11"/>
      <c r="EJT71" s="11"/>
      <c r="EJU71" s="12"/>
      <c r="EJV71" s="12"/>
      <c r="EJW71" s="12"/>
      <c r="EJX71" s="12"/>
      <c r="EJY71" s="13"/>
      <c r="EJZ71" s="13"/>
      <c r="EKA71" s="13"/>
      <c r="EKB71" s="14"/>
      <c r="EKC71" s="15"/>
      <c r="EKD71" s="16"/>
      <c r="EKE71" s="15"/>
      <c r="EKF71" s="16"/>
      <c r="EKG71" s="17"/>
      <c r="EKH71" s="17"/>
      <c r="EKI71" s="17"/>
      <c r="EKJ71" s="18"/>
      <c r="EKK71" s="10"/>
      <c r="EKL71" s="11"/>
      <c r="EKM71" s="11"/>
      <c r="EKN71" s="11"/>
      <c r="EKO71" s="11"/>
      <c r="EKP71" s="12"/>
      <c r="EKQ71" s="12"/>
      <c r="EKR71" s="12"/>
      <c r="EKS71" s="12"/>
      <c r="EKT71" s="13"/>
      <c r="EKU71" s="13"/>
      <c r="EKV71" s="13"/>
      <c r="EKW71" s="14"/>
      <c r="EKX71" s="15"/>
      <c r="EKY71" s="16"/>
      <c r="EKZ71" s="15"/>
      <c r="ELA71" s="16"/>
      <c r="ELB71" s="17"/>
      <c r="ELC71" s="17"/>
      <c r="ELD71" s="17"/>
      <c r="ELE71" s="18"/>
      <c r="ELF71" s="10"/>
      <c r="ELG71" s="11"/>
      <c r="ELH71" s="11"/>
      <c r="ELI71" s="11"/>
      <c r="ELJ71" s="11"/>
      <c r="ELK71" s="12"/>
      <c r="ELL71" s="12"/>
      <c r="ELM71" s="12"/>
      <c r="ELN71" s="12"/>
      <c r="ELO71" s="13"/>
      <c r="ELP71" s="13"/>
      <c r="ELQ71" s="13"/>
      <c r="ELR71" s="14"/>
      <c r="ELS71" s="15"/>
      <c r="ELT71" s="16"/>
      <c r="ELU71" s="15"/>
      <c r="ELV71" s="16"/>
      <c r="ELW71" s="17"/>
      <c r="ELX71" s="17"/>
      <c r="ELY71" s="17"/>
      <c r="ELZ71" s="18"/>
      <c r="EMA71" s="10"/>
      <c r="EMB71" s="11"/>
      <c r="EMC71" s="11"/>
      <c r="EMD71" s="11"/>
      <c r="EME71" s="11"/>
      <c r="EMF71" s="12"/>
      <c r="EMG71" s="12"/>
      <c r="EMH71" s="12"/>
      <c r="EMI71" s="12"/>
      <c r="EMJ71" s="13"/>
      <c r="EMK71" s="13"/>
      <c r="EML71" s="13"/>
      <c r="EMM71" s="14"/>
      <c r="EMN71" s="15"/>
      <c r="EMO71" s="16"/>
      <c r="EMP71" s="15"/>
      <c r="EMQ71" s="16"/>
      <c r="EMR71" s="17"/>
      <c r="EMS71" s="17"/>
      <c r="EMT71" s="17"/>
      <c r="EMU71" s="18"/>
      <c r="EMV71" s="10"/>
      <c r="EMW71" s="11"/>
      <c r="EMX71" s="11"/>
      <c r="EMY71" s="11"/>
      <c r="EMZ71" s="11"/>
      <c r="ENA71" s="12"/>
      <c r="ENB71" s="12"/>
      <c r="ENC71" s="12"/>
      <c r="END71" s="12"/>
      <c r="ENE71" s="13"/>
      <c r="ENF71" s="13"/>
      <c r="ENG71" s="13"/>
      <c r="ENH71" s="14"/>
      <c r="ENI71" s="15"/>
      <c r="ENJ71" s="16"/>
      <c r="ENK71" s="15"/>
      <c r="ENL71" s="16"/>
      <c r="ENM71" s="17"/>
      <c r="ENN71" s="17"/>
      <c r="ENO71" s="17"/>
      <c r="ENP71" s="18"/>
      <c r="ENQ71" s="10"/>
      <c r="ENR71" s="11"/>
      <c r="ENS71" s="11"/>
      <c r="ENT71" s="11"/>
      <c r="ENU71" s="11"/>
      <c r="ENV71" s="12"/>
      <c r="ENW71" s="12"/>
      <c r="ENX71" s="12"/>
      <c r="ENY71" s="12"/>
      <c r="ENZ71" s="13"/>
      <c r="EOA71" s="13"/>
      <c r="EOB71" s="13"/>
      <c r="EOC71" s="14"/>
      <c r="EOD71" s="15"/>
      <c r="EOE71" s="16"/>
      <c r="EOF71" s="15"/>
      <c r="EOG71" s="16"/>
      <c r="EOH71" s="17"/>
      <c r="EOI71" s="17"/>
      <c r="EOJ71" s="17"/>
      <c r="EOK71" s="18"/>
      <c r="EOL71" s="10"/>
      <c r="EOM71" s="11"/>
      <c r="EON71" s="11"/>
      <c r="EOO71" s="11"/>
      <c r="EOP71" s="11"/>
      <c r="EOQ71" s="12"/>
      <c r="EOR71" s="12"/>
      <c r="EOS71" s="12"/>
      <c r="EOT71" s="12"/>
      <c r="EOU71" s="13"/>
      <c r="EOV71" s="13"/>
      <c r="EOW71" s="13"/>
      <c r="EOX71" s="14"/>
      <c r="EOY71" s="15"/>
      <c r="EOZ71" s="16"/>
      <c r="EPA71" s="15"/>
      <c r="EPB71" s="16"/>
      <c r="EPC71" s="17"/>
      <c r="EPD71" s="17"/>
      <c r="EPE71" s="17"/>
      <c r="EPF71" s="18"/>
      <c r="EPG71" s="10"/>
      <c r="EPH71" s="11"/>
      <c r="EPI71" s="11"/>
      <c r="EPJ71" s="11"/>
      <c r="EPK71" s="11"/>
      <c r="EPL71" s="12"/>
      <c r="EPM71" s="12"/>
      <c r="EPN71" s="12"/>
      <c r="EPO71" s="12"/>
      <c r="EPP71" s="13"/>
      <c r="EPQ71" s="13"/>
      <c r="EPR71" s="13"/>
      <c r="EPS71" s="14"/>
      <c r="EPT71" s="15"/>
      <c r="EPU71" s="16"/>
      <c r="EPV71" s="15"/>
      <c r="EPW71" s="16"/>
      <c r="EPX71" s="17"/>
      <c r="EPY71" s="17"/>
      <c r="EPZ71" s="17"/>
      <c r="EQA71" s="18"/>
      <c r="EQB71" s="10"/>
      <c r="EQC71" s="11"/>
      <c r="EQD71" s="11"/>
      <c r="EQE71" s="11"/>
      <c r="EQF71" s="11"/>
      <c r="EQG71" s="12"/>
      <c r="EQH71" s="12"/>
      <c r="EQI71" s="12"/>
      <c r="EQJ71" s="12"/>
      <c r="EQK71" s="13"/>
      <c r="EQL71" s="13"/>
      <c r="EQM71" s="13"/>
      <c r="EQN71" s="14"/>
      <c r="EQO71" s="15"/>
      <c r="EQP71" s="16"/>
      <c r="EQQ71" s="15"/>
      <c r="EQR71" s="16"/>
      <c r="EQS71" s="17"/>
      <c r="EQT71" s="17"/>
      <c r="EQU71" s="17"/>
      <c r="EQV71" s="18"/>
      <c r="EQW71" s="10"/>
      <c r="EQX71" s="11"/>
      <c r="EQY71" s="11"/>
      <c r="EQZ71" s="11"/>
      <c r="ERA71" s="11"/>
      <c r="ERB71" s="12"/>
      <c r="ERC71" s="12"/>
      <c r="ERD71" s="12"/>
      <c r="ERE71" s="12"/>
      <c r="ERF71" s="13"/>
      <c r="ERG71" s="13"/>
      <c r="ERH71" s="13"/>
      <c r="ERI71" s="14"/>
      <c r="ERJ71" s="15"/>
      <c r="ERK71" s="16"/>
      <c r="ERL71" s="15"/>
      <c r="ERM71" s="16"/>
      <c r="ERN71" s="17"/>
      <c r="ERO71" s="17"/>
      <c r="ERP71" s="17"/>
      <c r="ERQ71" s="18"/>
      <c r="ERR71" s="10"/>
      <c r="ERS71" s="11"/>
      <c r="ERT71" s="11"/>
      <c r="ERU71" s="11"/>
      <c r="ERV71" s="11"/>
      <c r="ERW71" s="12"/>
      <c r="ERX71" s="12"/>
      <c r="ERY71" s="12"/>
      <c r="ERZ71" s="12"/>
      <c r="ESA71" s="13"/>
      <c r="ESB71" s="13"/>
      <c r="ESC71" s="13"/>
      <c r="ESD71" s="14"/>
      <c r="ESE71" s="15"/>
      <c r="ESF71" s="16"/>
      <c r="ESG71" s="15"/>
      <c r="ESH71" s="16"/>
      <c r="ESI71" s="17"/>
      <c r="ESJ71" s="17"/>
      <c r="ESK71" s="17"/>
      <c r="ESL71" s="18"/>
      <c r="ESM71" s="10"/>
      <c r="ESN71" s="11"/>
      <c r="ESO71" s="11"/>
      <c r="ESP71" s="11"/>
      <c r="ESQ71" s="11"/>
      <c r="ESR71" s="12"/>
      <c r="ESS71" s="12"/>
      <c r="EST71" s="12"/>
      <c r="ESU71" s="12"/>
      <c r="ESV71" s="13"/>
      <c r="ESW71" s="13"/>
      <c r="ESX71" s="13"/>
      <c r="ESY71" s="14"/>
      <c r="ESZ71" s="15"/>
      <c r="ETA71" s="16"/>
      <c r="ETB71" s="15"/>
      <c r="ETC71" s="16"/>
      <c r="ETD71" s="17"/>
      <c r="ETE71" s="17"/>
      <c r="ETF71" s="17"/>
      <c r="ETG71" s="18"/>
      <c r="ETH71" s="10"/>
      <c r="ETI71" s="11"/>
      <c r="ETJ71" s="11"/>
      <c r="ETK71" s="11"/>
      <c r="ETL71" s="11"/>
      <c r="ETM71" s="12"/>
      <c r="ETN71" s="12"/>
      <c r="ETO71" s="12"/>
      <c r="ETP71" s="12"/>
      <c r="ETQ71" s="13"/>
      <c r="ETR71" s="13"/>
      <c r="ETS71" s="13"/>
      <c r="ETT71" s="14"/>
      <c r="ETU71" s="15"/>
      <c r="ETV71" s="16"/>
      <c r="ETW71" s="15"/>
      <c r="ETX71" s="16"/>
      <c r="ETY71" s="17"/>
      <c r="ETZ71" s="17"/>
      <c r="EUA71" s="17"/>
      <c r="EUB71" s="18"/>
      <c r="EUC71" s="10"/>
      <c r="EUD71" s="11"/>
      <c r="EUE71" s="11"/>
      <c r="EUF71" s="11"/>
      <c r="EUG71" s="11"/>
      <c r="EUH71" s="12"/>
      <c r="EUI71" s="12"/>
      <c r="EUJ71" s="12"/>
      <c r="EUK71" s="12"/>
      <c r="EUL71" s="13"/>
      <c r="EUM71" s="13"/>
      <c r="EUN71" s="13"/>
      <c r="EUO71" s="14"/>
      <c r="EUP71" s="15"/>
      <c r="EUQ71" s="16"/>
      <c r="EUR71" s="15"/>
      <c r="EUS71" s="16"/>
      <c r="EUT71" s="17"/>
      <c r="EUU71" s="17"/>
      <c r="EUV71" s="17"/>
      <c r="EUW71" s="18"/>
      <c r="EUX71" s="10"/>
      <c r="EUY71" s="11"/>
      <c r="EUZ71" s="11"/>
      <c r="EVA71" s="11"/>
      <c r="EVB71" s="11"/>
      <c r="EVC71" s="12"/>
      <c r="EVD71" s="12"/>
      <c r="EVE71" s="12"/>
      <c r="EVF71" s="12"/>
      <c r="EVG71" s="13"/>
      <c r="EVH71" s="13"/>
      <c r="EVI71" s="13"/>
      <c r="EVJ71" s="14"/>
      <c r="EVK71" s="15"/>
      <c r="EVL71" s="16"/>
      <c r="EVM71" s="15"/>
      <c r="EVN71" s="16"/>
      <c r="EVO71" s="17"/>
      <c r="EVP71" s="17"/>
      <c r="EVQ71" s="17"/>
      <c r="EVR71" s="18"/>
      <c r="EVS71" s="10"/>
      <c r="EVT71" s="11"/>
      <c r="EVU71" s="11"/>
      <c r="EVV71" s="11"/>
      <c r="EVW71" s="11"/>
      <c r="EVX71" s="12"/>
      <c r="EVY71" s="12"/>
      <c r="EVZ71" s="12"/>
      <c r="EWA71" s="12"/>
      <c r="EWB71" s="13"/>
      <c r="EWC71" s="13"/>
      <c r="EWD71" s="13"/>
      <c r="EWE71" s="14"/>
      <c r="EWF71" s="15"/>
      <c r="EWG71" s="16"/>
      <c r="EWH71" s="15"/>
      <c r="EWI71" s="16"/>
      <c r="EWJ71" s="17"/>
      <c r="EWK71" s="17"/>
      <c r="EWL71" s="17"/>
      <c r="EWM71" s="18"/>
      <c r="EWN71" s="10"/>
      <c r="EWO71" s="11"/>
      <c r="EWP71" s="11"/>
      <c r="EWQ71" s="11"/>
      <c r="EWR71" s="11"/>
      <c r="EWS71" s="12"/>
      <c r="EWT71" s="12"/>
      <c r="EWU71" s="12"/>
      <c r="EWV71" s="12"/>
      <c r="EWW71" s="13"/>
      <c r="EWX71" s="13"/>
      <c r="EWY71" s="13"/>
      <c r="EWZ71" s="14"/>
      <c r="EXA71" s="15"/>
      <c r="EXB71" s="16"/>
      <c r="EXC71" s="15"/>
      <c r="EXD71" s="16"/>
      <c r="EXE71" s="17"/>
      <c r="EXF71" s="17"/>
      <c r="EXG71" s="17"/>
      <c r="EXH71" s="18"/>
      <c r="EXI71" s="10"/>
      <c r="EXJ71" s="11"/>
      <c r="EXK71" s="11"/>
      <c r="EXL71" s="11"/>
      <c r="EXM71" s="11"/>
      <c r="EXN71" s="12"/>
      <c r="EXO71" s="12"/>
      <c r="EXP71" s="12"/>
      <c r="EXQ71" s="12"/>
      <c r="EXR71" s="13"/>
      <c r="EXS71" s="13"/>
      <c r="EXT71" s="13"/>
      <c r="EXU71" s="14"/>
      <c r="EXV71" s="15"/>
      <c r="EXW71" s="16"/>
      <c r="EXX71" s="15"/>
      <c r="EXY71" s="16"/>
      <c r="EXZ71" s="17"/>
      <c r="EYA71" s="17"/>
      <c r="EYB71" s="17"/>
      <c r="EYC71" s="18"/>
      <c r="EYD71" s="10"/>
      <c r="EYE71" s="11"/>
      <c r="EYF71" s="11"/>
      <c r="EYG71" s="11"/>
      <c r="EYH71" s="11"/>
      <c r="EYI71" s="12"/>
      <c r="EYJ71" s="12"/>
      <c r="EYK71" s="12"/>
      <c r="EYL71" s="12"/>
      <c r="EYM71" s="13"/>
      <c r="EYN71" s="13"/>
      <c r="EYO71" s="13"/>
      <c r="EYP71" s="14"/>
      <c r="EYQ71" s="15"/>
      <c r="EYR71" s="16"/>
      <c r="EYS71" s="15"/>
      <c r="EYT71" s="16"/>
      <c r="EYU71" s="17"/>
      <c r="EYV71" s="17"/>
      <c r="EYW71" s="17"/>
      <c r="EYX71" s="18"/>
      <c r="EYY71" s="10"/>
      <c r="EYZ71" s="11"/>
      <c r="EZA71" s="11"/>
      <c r="EZB71" s="11"/>
      <c r="EZC71" s="11"/>
      <c r="EZD71" s="12"/>
      <c r="EZE71" s="12"/>
      <c r="EZF71" s="12"/>
      <c r="EZG71" s="12"/>
      <c r="EZH71" s="13"/>
      <c r="EZI71" s="13"/>
      <c r="EZJ71" s="13"/>
      <c r="EZK71" s="14"/>
      <c r="EZL71" s="15"/>
      <c r="EZM71" s="16"/>
      <c r="EZN71" s="15"/>
      <c r="EZO71" s="16"/>
      <c r="EZP71" s="17"/>
      <c r="EZQ71" s="17"/>
      <c r="EZR71" s="17"/>
      <c r="EZS71" s="18"/>
      <c r="EZT71" s="10"/>
      <c r="EZU71" s="11"/>
      <c r="EZV71" s="11"/>
      <c r="EZW71" s="11"/>
      <c r="EZX71" s="11"/>
      <c r="EZY71" s="12"/>
      <c r="EZZ71" s="12"/>
      <c r="FAA71" s="12"/>
      <c r="FAB71" s="12"/>
      <c r="FAC71" s="13"/>
      <c r="FAD71" s="13"/>
      <c r="FAE71" s="13"/>
      <c r="FAF71" s="14"/>
      <c r="FAG71" s="15"/>
      <c r="FAH71" s="16"/>
      <c r="FAI71" s="15"/>
      <c r="FAJ71" s="16"/>
      <c r="FAK71" s="17"/>
      <c r="FAL71" s="17"/>
      <c r="FAM71" s="17"/>
      <c r="FAN71" s="18"/>
      <c r="FAO71" s="10"/>
      <c r="FAP71" s="11"/>
      <c r="FAQ71" s="11"/>
      <c r="FAR71" s="11"/>
      <c r="FAS71" s="11"/>
      <c r="FAT71" s="12"/>
      <c r="FAU71" s="12"/>
      <c r="FAV71" s="12"/>
      <c r="FAW71" s="12"/>
      <c r="FAX71" s="13"/>
      <c r="FAY71" s="13"/>
      <c r="FAZ71" s="13"/>
      <c r="FBA71" s="14"/>
      <c r="FBB71" s="15"/>
      <c r="FBC71" s="16"/>
      <c r="FBD71" s="15"/>
      <c r="FBE71" s="16"/>
      <c r="FBF71" s="17"/>
      <c r="FBG71" s="17"/>
      <c r="FBH71" s="17"/>
      <c r="FBI71" s="18"/>
      <c r="FBJ71" s="10"/>
      <c r="FBK71" s="11"/>
      <c r="FBL71" s="11"/>
      <c r="FBM71" s="11"/>
      <c r="FBN71" s="11"/>
      <c r="FBO71" s="12"/>
      <c r="FBP71" s="12"/>
      <c r="FBQ71" s="12"/>
      <c r="FBR71" s="12"/>
      <c r="FBS71" s="13"/>
      <c r="FBT71" s="13"/>
      <c r="FBU71" s="13"/>
      <c r="FBV71" s="14"/>
      <c r="FBW71" s="15"/>
      <c r="FBX71" s="16"/>
      <c r="FBY71" s="15"/>
      <c r="FBZ71" s="16"/>
      <c r="FCA71" s="17"/>
      <c r="FCB71" s="17"/>
      <c r="FCC71" s="17"/>
      <c r="FCD71" s="18"/>
      <c r="FCE71" s="10"/>
      <c r="FCF71" s="11"/>
      <c r="FCG71" s="11"/>
      <c r="FCH71" s="11"/>
      <c r="FCI71" s="11"/>
      <c r="FCJ71" s="12"/>
      <c r="FCK71" s="12"/>
      <c r="FCL71" s="12"/>
      <c r="FCM71" s="12"/>
      <c r="FCN71" s="13"/>
      <c r="FCO71" s="13"/>
      <c r="FCP71" s="13"/>
      <c r="FCQ71" s="14"/>
      <c r="FCR71" s="15"/>
      <c r="FCS71" s="16"/>
      <c r="FCT71" s="15"/>
      <c r="FCU71" s="16"/>
      <c r="FCV71" s="17"/>
      <c r="FCW71" s="17"/>
      <c r="FCX71" s="17"/>
      <c r="FCY71" s="18"/>
      <c r="FCZ71" s="10"/>
      <c r="FDA71" s="11"/>
      <c r="FDB71" s="11"/>
      <c r="FDC71" s="11"/>
      <c r="FDD71" s="11"/>
      <c r="FDE71" s="12"/>
      <c r="FDF71" s="12"/>
      <c r="FDG71" s="12"/>
      <c r="FDH71" s="12"/>
      <c r="FDI71" s="13"/>
      <c r="FDJ71" s="13"/>
      <c r="FDK71" s="13"/>
      <c r="FDL71" s="14"/>
      <c r="FDM71" s="15"/>
      <c r="FDN71" s="16"/>
      <c r="FDO71" s="15"/>
      <c r="FDP71" s="16"/>
      <c r="FDQ71" s="17"/>
      <c r="FDR71" s="17"/>
      <c r="FDS71" s="17"/>
      <c r="FDT71" s="18"/>
      <c r="FDU71" s="10"/>
      <c r="FDV71" s="11"/>
      <c r="FDW71" s="11"/>
      <c r="FDX71" s="11"/>
      <c r="FDY71" s="11"/>
      <c r="FDZ71" s="12"/>
      <c r="FEA71" s="12"/>
      <c r="FEB71" s="12"/>
      <c r="FEC71" s="12"/>
      <c r="FED71" s="13"/>
      <c r="FEE71" s="13"/>
      <c r="FEF71" s="13"/>
      <c r="FEG71" s="14"/>
      <c r="FEH71" s="15"/>
      <c r="FEI71" s="16"/>
      <c r="FEJ71" s="15"/>
      <c r="FEK71" s="16"/>
      <c r="FEL71" s="17"/>
      <c r="FEM71" s="17"/>
      <c r="FEN71" s="17"/>
      <c r="FEO71" s="18"/>
      <c r="FEP71" s="10"/>
      <c r="FEQ71" s="11"/>
      <c r="FER71" s="11"/>
      <c r="FES71" s="11"/>
      <c r="FET71" s="11"/>
      <c r="FEU71" s="12"/>
      <c r="FEV71" s="12"/>
      <c r="FEW71" s="12"/>
      <c r="FEX71" s="12"/>
      <c r="FEY71" s="13"/>
      <c r="FEZ71" s="13"/>
      <c r="FFA71" s="13"/>
      <c r="FFB71" s="14"/>
      <c r="FFC71" s="15"/>
      <c r="FFD71" s="16"/>
      <c r="FFE71" s="15"/>
      <c r="FFF71" s="16"/>
      <c r="FFG71" s="17"/>
      <c r="FFH71" s="17"/>
      <c r="FFI71" s="17"/>
      <c r="FFJ71" s="18"/>
      <c r="FFK71" s="10"/>
      <c r="FFL71" s="11"/>
      <c r="FFM71" s="11"/>
      <c r="FFN71" s="11"/>
      <c r="FFO71" s="11"/>
      <c r="FFP71" s="12"/>
      <c r="FFQ71" s="12"/>
      <c r="FFR71" s="12"/>
      <c r="FFS71" s="12"/>
      <c r="FFT71" s="13"/>
      <c r="FFU71" s="13"/>
      <c r="FFV71" s="13"/>
      <c r="FFW71" s="14"/>
      <c r="FFX71" s="15"/>
      <c r="FFY71" s="16"/>
      <c r="FFZ71" s="15"/>
      <c r="FGA71" s="16"/>
      <c r="FGB71" s="17"/>
      <c r="FGC71" s="17"/>
      <c r="FGD71" s="17"/>
      <c r="FGE71" s="18"/>
      <c r="FGF71" s="10"/>
      <c r="FGG71" s="11"/>
      <c r="FGH71" s="11"/>
      <c r="FGI71" s="11"/>
      <c r="FGJ71" s="11"/>
      <c r="FGK71" s="12"/>
      <c r="FGL71" s="12"/>
      <c r="FGM71" s="12"/>
      <c r="FGN71" s="12"/>
      <c r="FGO71" s="13"/>
      <c r="FGP71" s="13"/>
      <c r="FGQ71" s="13"/>
      <c r="FGR71" s="14"/>
      <c r="FGS71" s="15"/>
      <c r="FGT71" s="16"/>
      <c r="FGU71" s="15"/>
      <c r="FGV71" s="16"/>
      <c r="FGW71" s="17"/>
      <c r="FGX71" s="17"/>
      <c r="FGY71" s="17"/>
      <c r="FGZ71" s="18"/>
      <c r="FHA71" s="10"/>
      <c r="FHB71" s="11"/>
      <c r="FHC71" s="11"/>
      <c r="FHD71" s="11"/>
      <c r="FHE71" s="11"/>
      <c r="FHF71" s="12"/>
      <c r="FHG71" s="12"/>
      <c r="FHH71" s="12"/>
      <c r="FHI71" s="12"/>
      <c r="FHJ71" s="13"/>
      <c r="FHK71" s="13"/>
      <c r="FHL71" s="13"/>
      <c r="FHM71" s="14"/>
      <c r="FHN71" s="15"/>
      <c r="FHO71" s="16"/>
      <c r="FHP71" s="15"/>
      <c r="FHQ71" s="16"/>
      <c r="FHR71" s="17"/>
      <c r="FHS71" s="17"/>
      <c r="FHT71" s="17"/>
      <c r="FHU71" s="18"/>
      <c r="FHV71" s="10"/>
      <c r="FHW71" s="11"/>
      <c r="FHX71" s="11"/>
      <c r="FHY71" s="11"/>
      <c r="FHZ71" s="11"/>
      <c r="FIA71" s="12"/>
      <c r="FIB71" s="12"/>
      <c r="FIC71" s="12"/>
      <c r="FID71" s="12"/>
      <c r="FIE71" s="13"/>
      <c r="FIF71" s="13"/>
      <c r="FIG71" s="13"/>
      <c r="FIH71" s="14"/>
      <c r="FII71" s="15"/>
      <c r="FIJ71" s="16"/>
      <c r="FIK71" s="15"/>
      <c r="FIL71" s="16"/>
      <c r="FIM71" s="17"/>
      <c r="FIN71" s="17"/>
      <c r="FIO71" s="17"/>
      <c r="FIP71" s="18"/>
      <c r="FIQ71" s="10"/>
      <c r="FIR71" s="11"/>
      <c r="FIS71" s="11"/>
      <c r="FIT71" s="11"/>
      <c r="FIU71" s="11"/>
      <c r="FIV71" s="12"/>
      <c r="FIW71" s="12"/>
      <c r="FIX71" s="12"/>
      <c r="FIY71" s="12"/>
      <c r="FIZ71" s="13"/>
      <c r="FJA71" s="13"/>
      <c r="FJB71" s="13"/>
      <c r="FJC71" s="14"/>
      <c r="FJD71" s="15"/>
      <c r="FJE71" s="16"/>
      <c r="FJF71" s="15"/>
      <c r="FJG71" s="16"/>
      <c r="FJH71" s="17"/>
      <c r="FJI71" s="17"/>
      <c r="FJJ71" s="17"/>
      <c r="FJK71" s="18"/>
      <c r="FJL71" s="10"/>
      <c r="FJM71" s="11"/>
      <c r="FJN71" s="11"/>
      <c r="FJO71" s="11"/>
      <c r="FJP71" s="11"/>
      <c r="FJQ71" s="12"/>
      <c r="FJR71" s="12"/>
      <c r="FJS71" s="12"/>
      <c r="FJT71" s="12"/>
      <c r="FJU71" s="13"/>
      <c r="FJV71" s="13"/>
      <c r="FJW71" s="13"/>
      <c r="FJX71" s="14"/>
      <c r="FJY71" s="15"/>
      <c r="FJZ71" s="16"/>
      <c r="FKA71" s="15"/>
      <c r="FKB71" s="16"/>
      <c r="FKC71" s="17"/>
      <c r="FKD71" s="17"/>
      <c r="FKE71" s="17"/>
      <c r="FKF71" s="18"/>
      <c r="FKG71" s="10"/>
      <c r="FKH71" s="11"/>
      <c r="FKI71" s="11"/>
      <c r="FKJ71" s="11"/>
      <c r="FKK71" s="11"/>
      <c r="FKL71" s="12"/>
      <c r="FKM71" s="12"/>
      <c r="FKN71" s="12"/>
      <c r="FKO71" s="12"/>
      <c r="FKP71" s="13"/>
      <c r="FKQ71" s="13"/>
      <c r="FKR71" s="13"/>
      <c r="FKS71" s="14"/>
      <c r="FKT71" s="15"/>
      <c r="FKU71" s="16"/>
      <c r="FKV71" s="15"/>
      <c r="FKW71" s="16"/>
      <c r="FKX71" s="17"/>
      <c r="FKY71" s="17"/>
      <c r="FKZ71" s="17"/>
      <c r="FLA71" s="18"/>
      <c r="FLB71" s="10"/>
      <c r="FLC71" s="11"/>
      <c r="FLD71" s="11"/>
      <c r="FLE71" s="11"/>
      <c r="FLF71" s="11"/>
      <c r="FLG71" s="12"/>
      <c r="FLH71" s="12"/>
      <c r="FLI71" s="12"/>
      <c r="FLJ71" s="12"/>
      <c r="FLK71" s="13"/>
      <c r="FLL71" s="13"/>
      <c r="FLM71" s="13"/>
      <c r="FLN71" s="14"/>
      <c r="FLO71" s="15"/>
      <c r="FLP71" s="16"/>
      <c r="FLQ71" s="15"/>
      <c r="FLR71" s="16"/>
      <c r="FLS71" s="17"/>
      <c r="FLT71" s="17"/>
      <c r="FLU71" s="17"/>
      <c r="FLV71" s="18"/>
      <c r="FLW71" s="10"/>
      <c r="FLX71" s="11"/>
      <c r="FLY71" s="11"/>
      <c r="FLZ71" s="11"/>
      <c r="FMA71" s="11"/>
      <c r="FMB71" s="12"/>
      <c r="FMC71" s="12"/>
      <c r="FMD71" s="12"/>
      <c r="FME71" s="12"/>
      <c r="FMF71" s="13"/>
      <c r="FMG71" s="13"/>
      <c r="FMH71" s="13"/>
      <c r="FMI71" s="14"/>
      <c r="FMJ71" s="15"/>
      <c r="FMK71" s="16"/>
      <c r="FML71" s="15"/>
      <c r="FMM71" s="16"/>
      <c r="FMN71" s="17"/>
      <c r="FMO71" s="17"/>
      <c r="FMP71" s="17"/>
      <c r="FMQ71" s="18"/>
      <c r="FMR71" s="10"/>
      <c r="FMS71" s="11"/>
      <c r="FMT71" s="11"/>
      <c r="FMU71" s="11"/>
      <c r="FMV71" s="11"/>
      <c r="FMW71" s="12"/>
      <c r="FMX71" s="12"/>
      <c r="FMY71" s="12"/>
      <c r="FMZ71" s="12"/>
      <c r="FNA71" s="13"/>
      <c r="FNB71" s="13"/>
      <c r="FNC71" s="13"/>
      <c r="FND71" s="14"/>
      <c r="FNE71" s="15"/>
      <c r="FNF71" s="16"/>
      <c r="FNG71" s="15"/>
      <c r="FNH71" s="16"/>
      <c r="FNI71" s="17"/>
      <c r="FNJ71" s="17"/>
      <c r="FNK71" s="17"/>
      <c r="FNL71" s="18"/>
      <c r="FNM71" s="10"/>
      <c r="FNN71" s="11"/>
      <c r="FNO71" s="11"/>
      <c r="FNP71" s="11"/>
      <c r="FNQ71" s="11"/>
      <c r="FNR71" s="12"/>
      <c r="FNS71" s="12"/>
      <c r="FNT71" s="12"/>
      <c r="FNU71" s="12"/>
      <c r="FNV71" s="13"/>
      <c r="FNW71" s="13"/>
      <c r="FNX71" s="13"/>
      <c r="FNY71" s="14"/>
      <c r="FNZ71" s="15"/>
      <c r="FOA71" s="16"/>
      <c r="FOB71" s="15"/>
      <c r="FOC71" s="16"/>
      <c r="FOD71" s="17"/>
      <c r="FOE71" s="17"/>
      <c r="FOF71" s="17"/>
      <c r="FOG71" s="18"/>
      <c r="FOH71" s="10"/>
      <c r="FOI71" s="11"/>
      <c r="FOJ71" s="11"/>
      <c r="FOK71" s="11"/>
      <c r="FOL71" s="11"/>
      <c r="FOM71" s="12"/>
      <c r="FON71" s="12"/>
      <c r="FOO71" s="12"/>
      <c r="FOP71" s="12"/>
      <c r="FOQ71" s="13"/>
      <c r="FOR71" s="13"/>
      <c r="FOS71" s="13"/>
      <c r="FOT71" s="14"/>
      <c r="FOU71" s="15"/>
      <c r="FOV71" s="16"/>
      <c r="FOW71" s="15"/>
      <c r="FOX71" s="16"/>
      <c r="FOY71" s="17"/>
      <c r="FOZ71" s="17"/>
      <c r="FPA71" s="17"/>
      <c r="FPB71" s="18"/>
      <c r="FPC71" s="10"/>
      <c r="FPD71" s="11"/>
      <c r="FPE71" s="11"/>
      <c r="FPF71" s="11"/>
      <c r="FPG71" s="11"/>
      <c r="FPH71" s="12"/>
      <c r="FPI71" s="12"/>
      <c r="FPJ71" s="12"/>
      <c r="FPK71" s="12"/>
      <c r="FPL71" s="13"/>
      <c r="FPM71" s="13"/>
      <c r="FPN71" s="13"/>
      <c r="FPO71" s="14"/>
      <c r="FPP71" s="15"/>
      <c r="FPQ71" s="16"/>
      <c r="FPR71" s="15"/>
      <c r="FPS71" s="16"/>
      <c r="FPT71" s="17"/>
      <c r="FPU71" s="17"/>
      <c r="FPV71" s="17"/>
      <c r="FPW71" s="18"/>
      <c r="FPX71" s="10"/>
      <c r="FPY71" s="11"/>
      <c r="FPZ71" s="11"/>
      <c r="FQA71" s="11"/>
      <c r="FQB71" s="11"/>
      <c r="FQC71" s="12"/>
      <c r="FQD71" s="12"/>
      <c r="FQE71" s="12"/>
      <c r="FQF71" s="12"/>
      <c r="FQG71" s="13"/>
      <c r="FQH71" s="13"/>
      <c r="FQI71" s="13"/>
      <c r="FQJ71" s="14"/>
      <c r="FQK71" s="15"/>
      <c r="FQL71" s="16"/>
      <c r="FQM71" s="15"/>
      <c r="FQN71" s="16"/>
      <c r="FQO71" s="17"/>
      <c r="FQP71" s="17"/>
      <c r="FQQ71" s="17"/>
      <c r="FQR71" s="18"/>
      <c r="FQS71" s="10"/>
      <c r="FQT71" s="11"/>
      <c r="FQU71" s="11"/>
      <c r="FQV71" s="11"/>
      <c r="FQW71" s="11"/>
      <c r="FQX71" s="12"/>
      <c r="FQY71" s="12"/>
      <c r="FQZ71" s="12"/>
      <c r="FRA71" s="12"/>
      <c r="FRB71" s="13"/>
      <c r="FRC71" s="13"/>
      <c r="FRD71" s="13"/>
      <c r="FRE71" s="14"/>
      <c r="FRF71" s="15"/>
      <c r="FRG71" s="16"/>
      <c r="FRH71" s="15"/>
      <c r="FRI71" s="16"/>
      <c r="FRJ71" s="17"/>
      <c r="FRK71" s="17"/>
      <c r="FRL71" s="17"/>
      <c r="FRM71" s="18"/>
      <c r="FRN71" s="10"/>
      <c r="FRO71" s="11"/>
      <c r="FRP71" s="11"/>
      <c r="FRQ71" s="11"/>
      <c r="FRR71" s="11"/>
      <c r="FRS71" s="12"/>
      <c r="FRT71" s="12"/>
      <c r="FRU71" s="12"/>
      <c r="FRV71" s="12"/>
      <c r="FRW71" s="13"/>
      <c r="FRX71" s="13"/>
      <c r="FRY71" s="13"/>
      <c r="FRZ71" s="14"/>
      <c r="FSA71" s="15"/>
      <c r="FSB71" s="16"/>
      <c r="FSC71" s="15"/>
      <c r="FSD71" s="16"/>
      <c r="FSE71" s="17"/>
      <c r="FSF71" s="17"/>
      <c r="FSG71" s="17"/>
      <c r="FSH71" s="18"/>
      <c r="FSI71" s="10"/>
      <c r="FSJ71" s="11"/>
      <c r="FSK71" s="11"/>
      <c r="FSL71" s="11"/>
      <c r="FSM71" s="11"/>
      <c r="FSN71" s="12"/>
      <c r="FSO71" s="12"/>
      <c r="FSP71" s="12"/>
      <c r="FSQ71" s="12"/>
      <c r="FSR71" s="13"/>
      <c r="FSS71" s="13"/>
      <c r="FST71" s="13"/>
      <c r="FSU71" s="14"/>
      <c r="FSV71" s="15"/>
      <c r="FSW71" s="16"/>
      <c r="FSX71" s="15"/>
      <c r="FSY71" s="16"/>
      <c r="FSZ71" s="17"/>
      <c r="FTA71" s="17"/>
      <c r="FTB71" s="17"/>
      <c r="FTC71" s="18"/>
      <c r="FTD71" s="10"/>
      <c r="FTE71" s="11"/>
      <c r="FTF71" s="11"/>
      <c r="FTG71" s="11"/>
      <c r="FTH71" s="11"/>
      <c r="FTI71" s="12"/>
      <c r="FTJ71" s="12"/>
      <c r="FTK71" s="12"/>
      <c r="FTL71" s="12"/>
      <c r="FTM71" s="13"/>
      <c r="FTN71" s="13"/>
      <c r="FTO71" s="13"/>
      <c r="FTP71" s="14"/>
      <c r="FTQ71" s="15"/>
      <c r="FTR71" s="16"/>
      <c r="FTS71" s="15"/>
      <c r="FTT71" s="16"/>
      <c r="FTU71" s="17"/>
      <c r="FTV71" s="17"/>
      <c r="FTW71" s="17"/>
      <c r="FTX71" s="18"/>
      <c r="FTY71" s="10"/>
      <c r="FTZ71" s="11"/>
      <c r="FUA71" s="11"/>
      <c r="FUB71" s="11"/>
      <c r="FUC71" s="11"/>
      <c r="FUD71" s="12"/>
      <c r="FUE71" s="12"/>
      <c r="FUF71" s="12"/>
      <c r="FUG71" s="12"/>
      <c r="FUH71" s="13"/>
      <c r="FUI71" s="13"/>
      <c r="FUJ71" s="13"/>
      <c r="FUK71" s="14"/>
      <c r="FUL71" s="15"/>
      <c r="FUM71" s="16"/>
      <c r="FUN71" s="15"/>
      <c r="FUO71" s="16"/>
      <c r="FUP71" s="17"/>
      <c r="FUQ71" s="17"/>
      <c r="FUR71" s="17"/>
      <c r="FUS71" s="18"/>
      <c r="FUT71" s="10"/>
      <c r="FUU71" s="11"/>
      <c r="FUV71" s="11"/>
      <c r="FUW71" s="11"/>
      <c r="FUX71" s="11"/>
      <c r="FUY71" s="12"/>
      <c r="FUZ71" s="12"/>
      <c r="FVA71" s="12"/>
      <c r="FVB71" s="12"/>
      <c r="FVC71" s="13"/>
      <c r="FVD71" s="13"/>
      <c r="FVE71" s="13"/>
      <c r="FVF71" s="14"/>
      <c r="FVG71" s="15"/>
      <c r="FVH71" s="16"/>
      <c r="FVI71" s="15"/>
      <c r="FVJ71" s="16"/>
      <c r="FVK71" s="17"/>
      <c r="FVL71" s="17"/>
      <c r="FVM71" s="17"/>
      <c r="FVN71" s="18"/>
      <c r="FVO71" s="10"/>
      <c r="FVP71" s="11"/>
      <c r="FVQ71" s="11"/>
      <c r="FVR71" s="11"/>
      <c r="FVS71" s="11"/>
      <c r="FVT71" s="12"/>
      <c r="FVU71" s="12"/>
      <c r="FVV71" s="12"/>
      <c r="FVW71" s="12"/>
      <c r="FVX71" s="13"/>
      <c r="FVY71" s="13"/>
      <c r="FVZ71" s="13"/>
      <c r="FWA71" s="14"/>
      <c r="FWB71" s="15"/>
      <c r="FWC71" s="16"/>
      <c r="FWD71" s="15"/>
      <c r="FWE71" s="16"/>
      <c r="FWF71" s="17"/>
      <c r="FWG71" s="17"/>
      <c r="FWH71" s="17"/>
      <c r="FWI71" s="18"/>
      <c r="FWJ71" s="10"/>
      <c r="FWK71" s="11"/>
      <c r="FWL71" s="11"/>
      <c r="FWM71" s="11"/>
      <c r="FWN71" s="11"/>
      <c r="FWO71" s="12"/>
      <c r="FWP71" s="12"/>
      <c r="FWQ71" s="12"/>
      <c r="FWR71" s="12"/>
      <c r="FWS71" s="13"/>
      <c r="FWT71" s="13"/>
      <c r="FWU71" s="13"/>
      <c r="FWV71" s="14"/>
      <c r="FWW71" s="15"/>
      <c r="FWX71" s="16"/>
      <c r="FWY71" s="15"/>
      <c r="FWZ71" s="16"/>
      <c r="FXA71" s="17"/>
      <c r="FXB71" s="17"/>
      <c r="FXC71" s="17"/>
      <c r="FXD71" s="18"/>
      <c r="FXE71" s="10"/>
      <c r="FXF71" s="11"/>
      <c r="FXG71" s="11"/>
      <c r="FXH71" s="11"/>
      <c r="FXI71" s="11"/>
      <c r="FXJ71" s="12"/>
      <c r="FXK71" s="12"/>
      <c r="FXL71" s="12"/>
      <c r="FXM71" s="12"/>
      <c r="FXN71" s="13"/>
      <c r="FXO71" s="13"/>
      <c r="FXP71" s="13"/>
      <c r="FXQ71" s="14"/>
      <c r="FXR71" s="15"/>
      <c r="FXS71" s="16"/>
      <c r="FXT71" s="15"/>
      <c r="FXU71" s="16"/>
      <c r="FXV71" s="17"/>
      <c r="FXW71" s="17"/>
      <c r="FXX71" s="17"/>
      <c r="FXY71" s="18"/>
      <c r="FXZ71" s="10"/>
      <c r="FYA71" s="11"/>
      <c r="FYB71" s="11"/>
      <c r="FYC71" s="11"/>
      <c r="FYD71" s="11"/>
      <c r="FYE71" s="12"/>
      <c r="FYF71" s="12"/>
      <c r="FYG71" s="12"/>
      <c r="FYH71" s="12"/>
      <c r="FYI71" s="13"/>
      <c r="FYJ71" s="13"/>
      <c r="FYK71" s="13"/>
      <c r="FYL71" s="14"/>
      <c r="FYM71" s="15"/>
      <c r="FYN71" s="16"/>
      <c r="FYO71" s="15"/>
      <c r="FYP71" s="16"/>
      <c r="FYQ71" s="17"/>
      <c r="FYR71" s="17"/>
      <c r="FYS71" s="17"/>
      <c r="FYT71" s="18"/>
      <c r="FYU71" s="10"/>
      <c r="FYV71" s="11"/>
      <c r="FYW71" s="11"/>
      <c r="FYX71" s="11"/>
      <c r="FYY71" s="11"/>
      <c r="FYZ71" s="12"/>
      <c r="FZA71" s="12"/>
      <c r="FZB71" s="12"/>
      <c r="FZC71" s="12"/>
      <c r="FZD71" s="13"/>
      <c r="FZE71" s="13"/>
      <c r="FZF71" s="13"/>
      <c r="FZG71" s="14"/>
      <c r="FZH71" s="15"/>
      <c r="FZI71" s="16"/>
      <c r="FZJ71" s="15"/>
      <c r="FZK71" s="16"/>
      <c r="FZL71" s="17"/>
      <c r="FZM71" s="17"/>
      <c r="FZN71" s="17"/>
      <c r="FZO71" s="18"/>
      <c r="FZP71" s="10"/>
      <c r="FZQ71" s="11"/>
      <c r="FZR71" s="11"/>
      <c r="FZS71" s="11"/>
      <c r="FZT71" s="11"/>
      <c r="FZU71" s="12"/>
      <c r="FZV71" s="12"/>
      <c r="FZW71" s="12"/>
      <c r="FZX71" s="12"/>
      <c r="FZY71" s="13"/>
      <c r="FZZ71" s="13"/>
      <c r="GAA71" s="13"/>
      <c r="GAB71" s="14"/>
      <c r="GAC71" s="15"/>
      <c r="GAD71" s="16"/>
      <c r="GAE71" s="15"/>
      <c r="GAF71" s="16"/>
      <c r="GAG71" s="17"/>
      <c r="GAH71" s="17"/>
      <c r="GAI71" s="17"/>
      <c r="GAJ71" s="18"/>
      <c r="GAK71" s="10"/>
      <c r="GAL71" s="11"/>
      <c r="GAM71" s="11"/>
      <c r="GAN71" s="11"/>
      <c r="GAO71" s="11"/>
      <c r="GAP71" s="12"/>
      <c r="GAQ71" s="12"/>
      <c r="GAR71" s="12"/>
      <c r="GAS71" s="12"/>
      <c r="GAT71" s="13"/>
      <c r="GAU71" s="13"/>
      <c r="GAV71" s="13"/>
      <c r="GAW71" s="14"/>
      <c r="GAX71" s="15"/>
      <c r="GAY71" s="16"/>
      <c r="GAZ71" s="15"/>
      <c r="GBA71" s="16"/>
      <c r="GBB71" s="17"/>
      <c r="GBC71" s="17"/>
      <c r="GBD71" s="17"/>
      <c r="GBE71" s="18"/>
      <c r="GBF71" s="10"/>
      <c r="GBG71" s="11"/>
      <c r="GBH71" s="11"/>
      <c r="GBI71" s="11"/>
      <c r="GBJ71" s="11"/>
      <c r="GBK71" s="12"/>
      <c r="GBL71" s="12"/>
      <c r="GBM71" s="12"/>
      <c r="GBN71" s="12"/>
      <c r="GBO71" s="13"/>
      <c r="GBP71" s="13"/>
      <c r="GBQ71" s="13"/>
      <c r="GBR71" s="14"/>
      <c r="GBS71" s="15"/>
      <c r="GBT71" s="16"/>
      <c r="GBU71" s="15"/>
      <c r="GBV71" s="16"/>
      <c r="GBW71" s="17"/>
      <c r="GBX71" s="17"/>
      <c r="GBY71" s="17"/>
      <c r="GBZ71" s="18"/>
      <c r="GCA71" s="10"/>
      <c r="GCB71" s="11"/>
      <c r="GCC71" s="11"/>
      <c r="GCD71" s="11"/>
      <c r="GCE71" s="11"/>
      <c r="GCF71" s="12"/>
      <c r="GCG71" s="12"/>
      <c r="GCH71" s="12"/>
      <c r="GCI71" s="12"/>
      <c r="GCJ71" s="13"/>
      <c r="GCK71" s="13"/>
      <c r="GCL71" s="13"/>
      <c r="GCM71" s="14"/>
      <c r="GCN71" s="15"/>
      <c r="GCO71" s="16"/>
      <c r="GCP71" s="15"/>
      <c r="GCQ71" s="16"/>
      <c r="GCR71" s="17"/>
      <c r="GCS71" s="17"/>
      <c r="GCT71" s="17"/>
      <c r="GCU71" s="18"/>
      <c r="GCV71" s="10"/>
      <c r="GCW71" s="11"/>
      <c r="GCX71" s="11"/>
      <c r="GCY71" s="11"/>
      <c r="GCZ71" s="11"/>
      <c r="GDA71" s="12"/>
      <c r="GDB71" s="12"/>
      <c r="GDC71" s="12"/>
      <c r="GDD71" s="12"/>
      <c r="GDE71" s="13"/>
      <c r="GDF71" s="13"/>
      <c r="GDG71" s="13"/>
      <c r="GDH71" s="14"/>
      <c r="GDI71" s="15"/>
      <c r="GDJ71" s="16"/>
      <c r="GDK71" s="15"/>
      <c r="GDL71" s="16"/>
      <c r="GDM71" s="17"/>
      <c r="GDN71" s="17"/>
      <c r="GDO71" s="17"/>
      <c r="GDP71" s="18"/>
      <c r="GDQ71" s="10"/>
      <c r="GDR71" s="11"/>
      <c r="GDS71" s="11"/>
      <c r="GDT71" s="11"/>
      <c r="GDU71" s="11"/>
      <c r="GDV71" s="12"/>
      <c r="GDW71" s="12"/>
      <c r="GDX71" s="12"/>
      <c r="GDY71" s="12"/>
      <c r="GDZ71" s="13"/>
      <c r="GEA71" s="13"/>
      <c r="GEB71" s="13"/>
      <c r="GEC71" s="14"/>
      <c r="GED71" s="15"/>
      <c r="GEE71" s="16"/>
      <c r="GEF71" s="15"/>
      <c r="GEG71" s="16"/>
      <c r="GEH71" s="17"/>
      <c r="GEI71" s="17"/>
      <c r="GEJ71" s="17"/>
      <c r="GEK71" s="18"/>
      <c r="GEL71" s="10"/>
      <c r="GEM71" s="11"/>
      <c r="GEN71" s="11"/>
      <c r="GEO71" s="11"/>
      <c r="GEP71" s="11"/>
      <c r="GEQ71" s="12"/>
      <c r="GER71" s="12"/>
      <c r="GES71" s="12"/>
      <c r="GET71" s="12"/>
      <c r="GEU71" s="13"/>
      <c r="GEV71" s="13"/>
      <c r="GEW71" s="13"/>
      <c r="GEX71" s="14"/>
      <c r="GEY71" s="15"/>
      <c r="GEZ71" s="16"/>
      <c r="GFA71" s="15"/>
      <c r="GFB71" s="16"/>
      <c r="GFC71" s="17"/>
      <c r="GFD71" s="17"/>
      <c r="GFE71" s="17"/>
      <c r="GFF71" s="18"/>
      <c r="GFG71" s="10"/>
      <c r="GFH71" s="11"/>
      <c r="GFI71" s="11"/>
      <c r="GFJ71" s="11"/>
      <c r="GFK71" s="11"/>
      <c r="GFL71" s="12"/>
      <c r="GFM71" s="12"/>
      <c r="GFN71" s="12"/>
      <c r="GFO71" s="12"/>
      <c r="GFP71" s="13"/>
      <c r="GFQ71" s="13"/>
      <c r="GFR71" s="13"/>
      <c r="GFS71" s="14"/>
      <c r="GFT71" s="15"/>
      <c r="GFU71" s="16"/>
      <c r="GFV71" s="15"/>
      <c r="GFW71" s="16"/>
      <c r="GFX71" s="17"/>
      <c r="GFY71" s="17"/>
      <c r="GFZ71" s="17"/>
      <c r="GGA71" s="18"/>
      <c r="GGB71" s="10"/>
      <c r="GGC71" s="11"/>
      <c r="GGD71" s="11"/>
      <c r="GGE71" s="11"/>
      <c r="GGF71" s="11"/>
      <c r="GGG71" s="12"/>
      <c r="GGH71" s="12"/>
      <c r="GGI71" s="12"/>
      <c r="GGJ71" s="12"/>
      <c r="GGK71" s="13"/>
      <c r="GGL71" s="13"/>
      <c r="GGM71" s="13"/>
      <c r="GGN71" s="14"/>
      <c r="GGO71" s="15"/>
      <c r="GGP71" s="16"/>
      <c r="GGQ71" s="15"/>
      <c r="GGR71" s="16"/>
      <c r="GGS71" s="17"/>
      <c r="GGT71" s="17"/>
      <c r="GGU71" s="17"/>
      <c r="GGV71" s="18"/>
      <c r="GGW71" s="10"/>
      <c r="GGX71" s="11"/>
      <c r="GGY71" s="11"/>
      <c r="GGZ71" s="11"/>
      <c r="GHA71" s="11"/>
      <c r="GHB71" s="12"/>
      <c r="GHC71" s="12"/>
      <c r="GHD71" s="12"/>
      <c r="GHE71" s="12"/>
      <c r="GHF71" s="13"/>
      <c r="GHG71" s="13"/>
      <c r="GHH71" s="13"/>
      <c r="GHI71" s="14"/>
      <c r="GHJ71" s="15"/>
      <c r="GHK71" s="16"/>
      <c r="GHL71" s="15"/>
      <c r="GHM71" s="16"/>
      <c r="GHN71" s="17"/>
      <c r="GHO71" s="17"/>
      <c r="GHP71" s="17"/>
      <c r="GHQ71" s="18"/>
      <c r="GHR71" s="10"/>
      <c r="GHS71" s="11"/>
      <c r="GHT71" s="11"/>
      <c r="GHU71" s="11"/>
      <c r="GHV71" s="11"/>
      <c r="GHW71" s="12"/>
      <c r="GHX71" s="12"/>
      <c r="GHY71" s="12"/>
      <c r="GHZ71" s="12"/>
      <c r="GIA71" s="13"/>
      <c r="GIB71" s="13"/>
      <c r="GIC71" s="13"/>
      <c r="GID71" s="14"/>
      <c r="GIE71" s="15"/>
      <c r="GIF71" s="16"/>
      <c r="GIG71" s="15"/>
      <c r="GIH71" s="16"/>
      <c r="GII71" s="17"/>
      <c r="GIJ71" s="17"/>
      <c r="GIK71" s="17"/>
      <c r="GIL71" s="18"/>
      <c r="GIM71" s="10"/>
      <c r="GIN71" s="11"/>
      <c r="GIO71" s="11"/>
      <c r="GIP71" s="11"/>
      <c r="GIQ71" s="11"/>
      <c r="GIR71" s="12"/>
      <c r="GIS71" s="12"/>
      <c r="GIT71" s="12"/>
      <c r="GIU71" s="12"/>
      <c r="GIV71" s="13"/>
      <c r="GIW71" s="13"/>
      <c r="GIX71" s="13"/>
      <c r="GIY71" s="14"/>
      <c r="GIZ71" s="15"/>
      <c r="GJA71" s="16"/>
      <c r="GJB71" s="15"/>
      <c r="GJC71" s="16"/>
      <c r="GJD71" s="17"/>
      <c r="GJE71" s="17"/>
      <c r="GJF71" s="17"/>
      <c r="GJG71" s="18"/>
      <c r="GJH71" s="10"/>
      <c r="GJI71" s="11"/>
      <c r="GJJ71" s="11"/>
      <c r="GJK71" s="11"/>
      <c r="GJL71" s="11"/>
      <c r="GJM71" s="12"/>
      <c r="GJN71" s="12"/>
      <c r="GJO71" s="12"/>
      <c r="GJP71" s="12"/>
      <c r="GJQ71" s="13"/>
      <c r="GJR71" s="13"/>
      <c r="GJS71" s="13"/>
      <c r="GJT71" s="14"/>
      <c r="GJU71" s="15"/>
      <c r="GJV71" s="16"/>
      <c r="GJW71" s="15"/>
      <c r="GJX71" s="16"/>
      <c r="GJY71" s="17"/>
      <c r="GJZ71" s="17"/>
      <c r="GKA71" s="17"/>
      <c r="GKB71" s="18"/>
      <c r="GKC71" s="10"/>
      <c r="GKD71" s="11"/>
      <c r="GKE71" s="11"/>
      <c r="GKF71" s="11"/>
      <c r="GKG71" s="11"/>
      <c r="GKH71" s="12"/>
      <c r="GKI71" s="12"/>
      <c r="GKJ71" s="12"/>
      <c r="GKK71" s="12"/>
      <c r="GKL71" s="13"/>
      <c r="GKM71" s="13"/>
      <c r="GKN71" s="13"/>
      <c r="GKO71" s="14"/>
      <c r="GKP71" s="15"/>
      <c r="GKQ71" s="16"/>
      <c r="GKR71" s="15"/>
      <c r="GKS71" s="16"/>
      <c r="GKT71" s="17"/>
      <c r="GKU71" s="17"/>
      <c r="GKV71" s="17"/>
      <c r="GKW71" s="18"/>
      <c r="GKX71" s="10"/>
      <c r="GKY71" s="11"/>
      <c r="GKZ71" s="11"/>
      <c r="GLA71" s="11"/>
      <c r="GLB71" s="11"/>
      <c r="GLC71" s="12"/>
      <c r="GLD71" s="12"/>
      <c r="GLE71" s="12"/>
      <c r="GLF71" s="12"/>
      <c r="GLG71" s="13"/>
      <c r="GLH71" s="13"/>
      <c r="GLI71" s="13"/>
      <c r="GLJ71" s="14"/>
      <c r="GLK71" s="15"/>
      <c r="GLL71" s="16"/>
      <c r="GLM71" s="15"/>
      <c r="GLN71" s="16"/>
      <c r="GLO71" s="17"/>
      <c r="GLP71" s="17"/>
      <c r="GLQ71" s="17"/>
      <c r="GLR71" s="18"/>
      <c r="GLS71" s="10"/>
      <c r="GLT71" s="11"/>
      <c r="GLU71" s="11"/>
      <c r="GLV71" s="11"/>
      <c r="GLW71" s="11"/>
      <c r="GLX71" s="12"/>
      <c r="GLY71" s="12"/>
      <c r="GLZ71" s="12"/>
      <c r="GMA71" s="12"/>
      <c r="GMB71" s="13"/>
      <c r="GMC71" s="13"/>
      <c r="GMD71" s="13"/>
      <c r="GME71" s="14"/>
      <c r="GMF71" s="15"/>
      <c r="GMG71" s="16"/>
      <c r="GMH71" s="15"/>
      <c r="GMI71" s="16"/>
      <c r="GMJ71" s="17"/>
      <c r="GMK71" s="17"/>
      <c r="GML71" s="17"/>
      <c r="GMM71" s="18"/>
      <c r="GMN71" s="10"/>
      <c r="GMO71" s="11"/>
      <c r="GMP71" s="11"/>
      <c r="GMQ71" s="11"/>
      <c r="GMR71" s="11"/>
      <c r="GMS71" s="12"/>
      <c r="GMT71" s="12"/>
      <c r="GMU71" s="12"/>
      <c r="GMV71" s="12"/>
      <c r="GMW71" s="13"/>
      <c r="GMX71" s="13"/>
      <c r="GMY71" s="13"/>
      <c r="GMZ71" s="14"/>
      <c r="GNA71" s="15"/>
      <c r="GNB71" s="16"/>
      <c r="GNC71" s="15"/>
      <c r="GND71" s="16"/>
      <c r="GNE71" s="17"/>
      <c r="GNF71" s="17"/>
      <c r="GNG71" s="17"/>
      <c r="GNH71" s="18"/>
      <c r="GNI71" s="10"/>
      <c r="GNJ71" s="11"/>
      <c r="GNK71" s="11"/>
      <c r="GNL71" s="11"/>
      <c r="GNM71" s="11"/>
      <c r="GNN71" s="12"/>
      <c r="GNO71" s="12"/>
      <c r="GNP71" s="12"/>
      <c r="GNQ71" s="12"/>
      <c r="GNR71" s="13"/>
      <c r="GNS71" s="13"/>
      <c r="GNT71" s="13"/>
      <c r="GNU71" s="14"/>
      <c r="GNV71" s="15"/>
      <c r="GNW71" s="16"/>
      <c r="GNX71" s="15"/>
      <c r="GNY71" s="16"/>
      <c r="GNZ71" s="17"/>
      <c r="GOA71" s="17"/>
      <c r="GOB71" s="17"/>
      <c r="GOC71" s="18"/>
      <c r="GOD71" s="10"/>
      <c r="GOE71" s="11"/>
      <c r="GOF71" s="11"/>
      <c r="GOG71" s="11"/>
      <c r="GOH71" s="11"/>
      <c r="GOI71" s="12"/>
      <c r="GOJ71" s="12"/>
      <c r="GOK71" s="12"/>
      <c r="GOL71" s="12"/>
      <c r="GOM71" s="13"/>
      <c r="GON71" s="13"/>
      <c r="GOO71" s="13"/>
      <c r="GOP71" s="14"/>
      <c r="GOQ71" s="15"/>
      <c r="GOR71" s="16"/>
      <c r="GOS71" s="15"/>
      <c r="GOT71" s="16"/>
      <c r="GOU71" s="17"/>
      <c r="GOV71" s="17"/>
      <c r="GOW71" s="17"/>
      <c r="GOX71" s="18"/>
      <c r="GOY71" s="10"/>
      <c r="GOZ71" s="11"/>
      <c r="GPA71" s="11"/>
      <c r="GPB71" s="11"/>
      <c r="GPC71" s="11"/>
      <c r="GPD71" s="12"/>
      <c r="GPE71" s="12"/>
      <c r="GPF71" s="12"/>
      <c r="GPG71" s="12"/>
      <c r="GPH71" s="13"/>
      <c r="GPI71" s="13"/>
      <c r="GPJ71" s="13"/>
      <c r="GPK71" s="14"/>
      <c r="GPL71" s="15"/>
      <c r="GPM71" s="16"/>
      <c r="GPN71" s="15"/>
      <c r="GPO71" s="16"/>
      <c r="GPP71" s="17"/>
      <c r="GPQ71" s="17"/>
      <c r="GPR71" s="17"/>
      <c r="GPS71" s="18"/>
      <c r="GPT71" s="10"/>
      <c r="GPU71" s="11"/>
      <c r="GPV71" s="11"/>
      <c r="GPW71" s="11"/>
      <c r="GPX71" s="11"/>
      <c r="GPY71" s="12"/>
      <c r="GPZ71" s="12"/>
      <c r="GQA71" s="12"/>
      <c r="GQB71" s="12"/>
      <c r="GQC71" s="13"/>
      <c r="GQD71" s="13"/>
      <c r="GQE71" s="13"/>
      <c r="GQF71" s="14"/>
      <c r="GQG71" s="15"/>
      <c r="GQH71" s="16"/>
      <c r="GQI71" s="15"/>
      <c r="GQJ71" s="16"/>
      <c r="GQK71" s="17"/>
      <c r="GQL71" s="17"/>
      <c r="GQM71" s="17"/>
      <c r="GQN71" s="18"/>
      <c r="GQO71" s="10"/>
      <c r="GQP71" s="11"/>
      <c r="GQQ71" s="11"/>
      <c r="GQR71" s="11"/>
      <c r="GQS71" s="11"/>
      <c r="GQT71" s="12"/>
      <c r="GQU71" s="12"/>
      <c r="GQV71" s="12"/>
      <c r="GQW71" s="12"/>
      <c r="GQX71" s="13"/>
      <c r="GQY71" s="13"/>
      <c r="GQZ71" s="13"/>
      <c r="GRA71" s="14"/>
      <c r="GRB71" s="15"/>
      <c r="GRC71" s="16"/>
      <c r="GRD71" s="15"/>
      <c r="GRE71" s="16"/>
      <c r="GRF71" s="17"/>
      <c r="GRG71" s="17"/>
      <c r="GRH71" s="17"/>
      <c r="GRI71" s="18"/>
      <c r="GRJ71" s="10"/>
      <c r="GRK71" s="11"/>
      <c r="GRL71" s="11"/>
      <c r="GRM71" s="11"/>
      <c r="GRN71" s="11"/>
      <c r="GRO71" s="12"/>
      <c r="GRP71" s="12"/>
      <c r="GRQ71" s="12"/>
      <c r="GRR71" s="12"/>
      <c r="GRS71" s="13"/>
      <c r="GRT71" s="13"/>
      <c r="GRU71" s="13"/>
      <c r="GRV71" s="14"/>
      <c r="GRW71" s="15"/>
      <c r="GRX71" s="16"/>
      <c r="GRY71" s="15"/>
      <c r="GRZ71" s="16"/>
      <c r="GSA71" s="17"/>
      <c r="GSB71" s="17"/>
      <c r="GSC71" s="17"/>
      <c r="GSD71" s="18"/>
      <c r="GSE71" s="10"/>
      <c r="GSF71" s="11"/>
      <c r="GSG71" s="11"/>
      <c r="GSH71" s="11"/>
      <c r="GSI71" s="11"/>
      <c r="GSJ71" s="12"/>
      <c r="GSK71" s="12"/>
      <c r="GSL71" s="12"/>
      <c r="GSM71" s="12"/>
      <c r="GSN71" s="13"/>
      <c r="GSO71" s="13"/>
      <c r="GSP71" s="13"/>
      <c r="GSQ71" s="14"/>
      <c r="GSR71" s="15"/>
      <c r="GSS71" s="16"/>
      <c r="GST71" s="15"/>
      <c r="GSU71" s="16"/>
      <c r="GSV71" s="17"/>
      <c r="GSW71" s="17"/>
      <c r="GSX71" s="17"/>
      <c r="GSY71" s="18"/>
      <c r="GSZ71" s="10"/>
      <c r="GTA71" s="11"/>
      <c r="GTB71" s="11"/>
      <c r="GTC71" s="11"/>
      <c r="GTD71" s="11"/>
      <c r="GTE71" s="12"/>
      <c r="GTF71" s="12"/>
      <c r="GTG71" s="12"/>
      <c r="GTH71" s="12"/>
      <c r="GTI71" s="13"/>
      <c r="GTJ71" s="13"/>
      <c r="GTK71" s="13"/>
      <c r="GTL71" s="14"/>
      <c r="GTM71" s="15"/>
      <c r="GTN71" s="16"/>
      <c r="GTO71" s="15"/>
      <c r="GTP71" s="16"/>
      <c r="GTQ71" s="17"/>
      <c r="GTR71" s="17"/>
      <c r="GTS71" s="17"/>
      <c r="GTT71" s="18"/>
      <c r="GTU71" s="10"/>
      <c r="GTV71" s="11"/>
      <c r="GTW71" s="11"/>
      <c r="GTX71" s="11"/>
      <c r="GTY71" s="11"/>
      <c r="GTZ71" s="12"/>
      <c r="GUA71" s="12"/>
      <c r="GUB71" s="12"/>
      <c r="GUC71" s="12"/>
      <c r="GUD71" s="13"/>
      <c r="GUE71" s="13"/>
      <c r="GUF71" s="13"/>
      <c r="GUG71" s="14"/>
      <c r="GUH71" s="15"/>
      <c r="GUI71" s="16"/>
      <c r="GUJ71" s="15"/>
      <c r="GUK71" s="16"/>
      <c r="GUL71" s="17"/>
      <c r="GUM71" s="17"/>
      <c r="GUN71" s="17"/>
      <c r="GUO71" s="18"/>
      <c r="GUP71" s="10"/>
      <c r="GUQ71" s="11"/>
      <c r="GUR71" s="11"/>
      <c r="GUS71" s="11"/>
      <c r="GUT71" s="11"/>
      <c r="GUU71" s="12"/>
      <c r="GUV71" s="12"/>
      <c r="GUW71" s="12"/>
      <c r="GUX71" s="12"/>
      <c r="GUY71" s="13"/>
      <c r="GUZ71" s="13"/>
      <c r="GVA71" s="13"/>
      <c r="GVB71" s="14"/>
      <c r="GVC71" s="15"/>
      <c r="GVD71" s="16"/>
      <c r="GVE71" s="15"/>
      <c r="GVF71" s="16"/>
      <c r="GVG71" s="17"/>
      <c r="GVH71" s="17"/>
      <c r="GVI71" s="17"/>
      <c r="GVJ71" s="18"/>
      <c r="GVK71" s="10"/>
      <c r="GVL71" s="11"/>
      <c r="GVM71" s="11"/>
      <c r="GVN71" s="11"/>
      <c r="GVO71" s="11"/>
      <c r="GVP71" s="12"/>
      <c r="GVQ71" s="12"/>
      <c r="GVR71" s="12"/>
      <c r="GVS71" s="12"/>
      <c r="GVT71" s="13"/>
      <c r="GVU71" s="13"/>
      <c r="GVV71" s="13"/>
      <c r="GVW71" s="14"/>
      <c r="GVX71" s="15"/>
      <c r="GVY71" s="16"/>
      <c r="GVZ71" s="15"/>
      <c r="GWA71" s="16"/>
      <c r="GWB71" s="17"/>
      <c r="GWC71" s="17"/>
      <c r="GWD71" s="17"/>
      <c r="GWE71" s="18"/>
      <c r="GWF71" s="10"/>
      <c r="GWG71" s="11"/>
      <c r="GWH71" s="11"/>
      <c r="GWI71" s="11"/>
      <c r="GWJ71" s="11"/>
      <c r="GWK71" s="12"/>
      <c r="GWL71" s="12"/>
      <c r="GWM71" s="12"/>
      <c r="GWN71" s="12"/>
      <c r="GWO71" s="13"/>
      <c r="GWP71" s="13"/>
      <c r="GWQ71" s="13"/>
      <c r="GWR71" s="14"/>
      <c r="GWS71" s="15"/>
      <c r="GWT71" s="16"/>
      <c r="GWU71" s="15"/>
      <c r="GWV71" s="16"/>
      <c r="GWW71" s="17"/>
      <c r="GWX71" s="17"/>
      <c r="GWY71" s="17"/>
      <c r="GWZ71" s="18"/>
      <c r="GXA71" s="10"/>
      <c r="GXB71" s="11"/>
      <c r="GXC71" s="11"/>
      <c r="GXD71" s="11"/>
      <c r="GXE71" s="11"/>
      <c r="GXF71" s="12"/>
      <c r="GXG71" s="12"/>
      <c r="GXH71" s="12"/>
      <c r="GXI71" s="12"/>
      <c r="GXJ71" s="13"/>
      <c r="GXK71" s="13"/>
      <c r="GXL71" s="13"/>
      <c r="GXM71" s="14"/>
      <c r="GXN71" s="15"/>
      <c r="GXO71" s="16"/>
      <c r="GXP71" s="15"/>
      <c r="GXQ71" s="16"/>
      <c r="GXR71" s="17"/>
      <c r="GXS71" s="17"/>
      <c r="GXT71" s="17"/>
      <c r="GXU71" s="18"/>
      <c r="GXV71" s="10"/>
      <c r="GXW71" s="11"/>
      <c r="GXX71" s="11"/>
      <c r="GXY71" s="11"/>
      <c r="GXZ71" s="11"/>
      <c r="GYA71" s="12"/>
      <c r="GYB71" s="12"/>
      <c r="GYC71" s="12"/>
      <c r="GYD71" s="12"/>
      <c r="GYE71" s="13"/>
      <c r="GYF71" s="13"/>
      <c r="GYG71" s="13"/>
      <c r="GYH71" s="14"/>
      <c r="GYI71" s="15"/>
      <c r="GYJ71" s="16"/>
      <c r="GYK71" s="15"/>
      <c r="GYL71" s="16"/>
      <c r="GYM71" s="17"/>
      <c r="GYN71" s="17"/>
      <c r="GYO71" s="17"/>
      <c r="GYP71" s="18"/>
      <c r="GYQ71" s="10"/>
      <c r="GYR71" s="11"/>
      <c r="GYS71" s="11"/>
      <c r="GYT71" s="11"/>
      <c r="GYU71" s="11"/>
      <c r="GYV71" s="12"/>
      <c r="GYW71" s="12"/>
      <c r="GYX71" s="12"/>
      <c r="GYY71" s="12"/>
      <c r="GYZ71" s="13"/>
      <c r="GZA71" s="13"/>
      <c r="GZB71" s="13"/>
      <c r="GZC71" s="14"/>
      <c r="GZD71" s="15"/>
      <c r="GZE71" s="16"/>
      <c r="GZF71" s="15"/>
      <c r="GZG71" s="16"/>
      <c r="GZH71" s="17"/>
      <c r="GZI71" s="17"/>
      <c r="GZJ71" s="17"/>
      <c r="GZK71" s="18"/>
      <c r="GZL71" s="10"/>
      <c r="GZM71" s="11"/>
      <c r="GZN71" s="11"/>
      <c r="GZO71" s="11"/>
      <c r="GZP71" s="11"/>
      <c r="GZQ71" s="12"/>
      <c r="GZR71" s="12"/>
      <c r="GZS71" s="12"/>
      <c r="GZT71" s="12"/>
      <c r="GZU71" s="13"/>
      <c r="GZV71" s="13"/>
      <c r="GZW71" s="13"/>
      <c r="GZX71" s="14"/>
      <c r="GZY71" s="15"/>
      <c r="GZZ71" s="16"/>
      <c r="HAA71" s="15"/>
      <c r="HAB71" s="16"/>
      <c r="HAC71" s="17"/>
      <c r="HAD71" s="17"/>
      <c r="HAE71" s="17"/>
      <c r="HAF71" s="18"/>
      <c r="HAG71" s="10"/>
      <c r="HAH71" s="11"/>
      <c r="HAI71" s="11"/>
      <c r="HAJ71" s="11"/>
      <c r="HAK71" s="11"/>
      <c r="HAL71" s="12"/>
      <c r="HAM71" s="12"/>
      <c r="HAN71" s="12"/>
      <c r="HAO71" s="12"/>
      <c r="HAP71" s="13"/>
      <c r="HAQ71" s="13"/>
      <c r="HAR71" s="13"/>
      <c r="HAS71" s="14"/>
      <c r="HAT71" s="15"/>
      <c r="HAU71" s="16"/>
      <c r="HAV71" s="15"/>
      <c r="HAW71" s="16"/>
      <c r="HAX71" s="17"/>
      <c r="HAY71" s="17"/>
      <c r="HAZ71" s="17"/>
      <c r="HBA71" s="18"/>
      <c r="HBB71" s="10"/>
      <c r="HBC71" s="11"/>
      <c r="HBD71" s="11"/>
      <c r="HBE71" s="11"/>
      <c r="HBF71" s="11"/>
      <c r="HBG71" s="12"/>
      <c r="HBH71" s="12"/>
      <c r="HBI71" s="12"/>
      <c r="HBJ71" s="12"/>
      <c r="HBK71" s="13"/>
      <c r="HBL71" s="13"/>
      <c r="HBM71" s="13"/>
      <c r="HBN71" s="14"/>
      <c r="HBO71" s="15"/>
      <c r="HBP71" s="16"/>
      <c r="HBQ71" s="15"/>
      <c r="HBR71" s="16"/>
      <c r="HBS71" s="17"/>
      <c r="HBT71" s="17"/>
      <c r="HBU71" s="17"/>
      <c r="HBV71" s="18"/>
      <c r="HBW71" s="10"/>
      <c r="HBX71" s="11"/>
      <c r="HBY71" s="11"/>
      <c r="HBZ71" s="11"/>
      <c r="HCA71" s="11"/>
      <c r="HCB71" s="12"/>
      <c r="HCC71" s="12"/>
      <c r="HCD71" s="12"/>
      <c r="HCE71" s="12"/>
      <c r="HCF71" s="13"/>
      <c r="HCG71" s="13"/>
      <c r="HCH71" s="13"/>
      <c r="HCI71" s="14"/>
      <c r="HCJ71" s="15"/>
      <c r="HCK71" s="16"/>
      <c r="HCL71" s="15"/>
      <c r="HCM71" s="16"/>
      <c r="HCN71" s="17"/>
      <c r="HCO71" s="17"/>
      <c r="HCP71" s="17"/>
      <c r="HCQ71" s="18"/>
      <c r="HCR71" s="10"/>
      <c r="HCS71" s="11"/>
      <c r="HCT71" s="11"/>
      <c r="HCU71" s="11"/>
      <c r="HCV71" s="11"/>
      <c r="HCW71" s="12"/>
      <c r="HCX71" s="12"/>
      <c r="HCY71" s="12"/>
      <c r="HCZ71" s="12"/>
      <c r="HDA71" s="13"/>
      <c r="HDB71" s="13"/>
      <c r="HDC71" s="13"/>
      <c r="HDD71" s="14"/>
      <c r="HDE71" s="15"/>
      <c r="HDF71" s="16"/>
      <c r="HDG71" s="15"/>
      <c r="HDH71" s="16"/>
      <c r="HDI71" s="17"/>
      <c r="HDJ71" s="17"/>
      <c r="HDK71" s="17"/>
      <c r="HDL71" s="18"/>
      <c r="HDM71" s="10"/>
      <c r="HDN71" s="11"/>
      <c r="HDO71" s="11"/>
      <c r="HDP71" s="11"/>
      <c r="HDQ71" s="11"/>
      <c r="HDR71" s="12"/>
      <c r="HDS71" s="12"/>
      <c r="HDT71" s="12"/>
      <c r="HDU71" s="12"/>
      <c r="HDV71" s="13"/>
      <c r="HDW71" s="13"/>
      <c r="HDX71" s="13"/>
      <c r="HDY71" s="14"/>
      <c r="HDZ71" s="15"/>
      <c r="HEA71" s="16"/>
      <c r="HEB71" s="15"/>
      <c r="HEC71" s="16"/>
      <c r="HED71" s="17"/>
      <c r="HEE71" s="17"/>
      <c r="HEF71" s="17"/>
      <c r="HEG71" s="18"/>
      <c r="HEH71" s="10"/>
      <c r="HEI71" s="11"/>
      <c r="HEJ71" s="11"/>
      <c r="HEK71" s="11"/>
      <c r="HEL71" s="11"/>
      <c r="HEM71" s="12"/>
      <c r="HEN71" s="12"/>
      <c r="HEO71" s="12"/>
      <c r="HEP71" s="12"/>
      <c r="HEQ71" s="13"/>
      <c r="HER71" s="13"/>
      <c r="HES71" s="13"/>
      <c r="HET71" s="14"/>
      <c r="HEU71" s="15"/>
      <c r="HEV71" s="16"/>
      <c r="HEW71" s="15"/>
      <c r="HEX71" s="16"/>
      <c r="HEY71" s="17"/>
      <c r="HEZ71" s="17"/>
      <c r="HFA71" s="17"/>
      <c r="HFB71" s="18"/>
      <c r="HFC71" s="10"/>
      <c r="HFD71" s="11"/>
      <c r="HFE71" s="11"/>
      <c r="HFF71" s="11"/>
      <c r="HFG71" s="11"/>
      <c r="HFH71" s="12"/>
      <c r="HFI71" s="12"/>
      <c r="HFJ71" s="12"/>
      <c r="HFK71" s="12"/>
      <c r="HFL71" s="13"/>
      <c r="HFM71" s="13"/>
      <c r="HFN71" s="13"/>
      <c r="HFO71" s="14"/>
      <c r="HFP71" s="15"/>
      <c r="HFQ71" s="16"/>
      <c r="HFR71" s="15"/>
      <c r="HFS71" s="16"/>
      <c r="HFT71" s="17"/>
      <c r="HFU71" s="17"/>
      <c r="HFV71" s="17"/>
      <c r="HFW71" s="18"/>
      <c r="HFX71" s="10"/>
      <c r="HFY71" s="11"/>
      <c r="HFZ71" s="11"/>
      <c r="HGA71" s="11"/>
      <c r="HGB71" s="11"/>
      <c r="HGC71" s="12"/>
      <c r="HGD71" s="12"/>
      <c r="HGE71" s="12"/>
      <c r="HGF71" s="12"/>
      <c r="HGG71" s="13"/>
      <c r="HGH71" s="13"/>
      <c r="HGI71" s="13"/>
      <c r="HGJ71" s="14"/>
      <c r="HGK71" s="15"/>
      <c r="HGL71" s="16"/>
      <c r="HGM71" s="15"/>
      <c r="HGN71" s="16"/>
      <c r="HGO71" s="17"/>
      <c r="HGP71" s="17"/>
      <c r="HGQ71" s="17"/>
      <c r="HGR71" s="18"/>
      <c r="HGS71" s="10"/>
      <c r="HGT71" s="11"/>
      <c r="HGU71" s="11"/>
      <c r="HGV71" s="11"/>
      <c r="HGW71" s="11"/>
      <c r="HGX71" s="12"/>
      <c r="HGY71" s="12"/>
      <c r="HGZ71" s="12"/>
      <c r="HHA71" s="12"/>
      <c r="HHB71" s="13"/>
      <c r="HHC71" s="13"/>
      <c r="HHD71" s="13"/>
      <c r="HHE71" s="14"/>
      <c r="HHF71" s="15"/>
      <c r="HHG71" s="16"/>
      <c r="HHH71" s="15"/>
      <c r="HHI71" s="16"/>
      <c r="HHJ71" s="17"/>
      <c r="HHK71" s="17"/>
      <c r="HHL71" s="17"/>
      <c r="HHM71" s="18"/>
      <c r="HHN71" s="10"/>
      <c r="HHO71" s="11"/>
      <c r="HHP71" s="11"/>
      <c r="HHQ71" s="11"/>
      <c r="HHR71" s="11"/>
      <c r="HHS71" s="12"/>
      <c r="HHT71" s="12"/>
      <c r="HHU71" s="12"/>
      <c r="HHV71" s="12"/>
      <c r="HHW71" s="13"/>
      <c r="HHX71" s="13"/>
      <c r="HHY71" s="13"/>
      <c r="HHZ71" s="14"/>
      <c r="HIA71" s="15"/>
      <c r="HIB71" s="16"/>
      <c r="HIC71" s="15"/>
      <c r="HID71" s="16"/>
      <c r="HIE71" s="17"/>
      <c r="HIF71" s="17"/>
      <c r="HIG71" s="17"/>
      <c r="HIH71" s="18"/>
      <c r="HII71" s="10"/>
      <c r="HIJ71" s="11"/>
      <c r="HIK71" s="11"/>
      <c r="HIL71" s="11"/>
      <c r="HIM71" s="11"/>
      <c r="HIN71" s="12"/>
      <c r="HIO71" s="12"/>
      <c r="HIP71" s="12"/>
      <c r="HIQ71" s="12"/>
      <c r="HIR71" s="13"/>
      <c r="HIS71" s="13"/>
      <c r="HIT71" s="13"/>
      <c r="HIU71" s="14"/>
      <c r="HIV71" s="15"/>
      <c r="HIW71" s="16"/>
      <c r="HIX71" s="15"/>
      <c r="HIY71" s="16"/>
      <c r="HIZ71" s="17"/>
      <c r="HJA71" s="17"/>
      <c r="HJB71" s="17"/>
      <c r="HJC71" s="18"/>
      <c r="HJD71" s="10"/>
      <c r="HJE71" s="11"/>
      <c r="HJF71" s="11"/>
      <c r="HJG71" s="11"/>
      <c r="HJH71" s="11"/>
      <c r="HJI71" s="12"/>
      <c r="HJJ71" s="12"/>
      <c r="HJK71" s="12"/>
      <c r="HJL71" s="12"/>
      <c r="HJM71" s="13"/>
      <c r="HJN71" s="13"/>
      <c r="HJO71" s="13"/>
      <c r="HJP71" s="14"/>
      <c r="HJQ71" s="15"/>
      <c r="HJR71" s="16"/>
      <c r="HJS71" s="15"/>
      <c r="HJT71" s="16"/>
      <c r="HJU71" s="17"/>
      <c r="HJV71" s="17"/>
      <c r="HJW71" s="17"/>
      <c r="HJX71" s="18"/>
      <c r="HJY71" s="10"/>
      <c r="HJZ71" s="11"/>
      <c r="HKA71" s="11"/>
      <c r="HKB71" s="11"/>
      <c r="HKC71" s="11"/>
      <c r="HKD71" s="12"/>
      <c r="HKE71" s="12"/>
      <c r="HKF71" s="12"/>
      <c r="HKG71" s="12"/>
      <c r="HKH71" s="13"/>
      <c r="HKI71" s="13"/>
      <c r="HKJ71" s="13"/>
      <c r="HKK71" s="14"/>
      <c r="HKL71" s="15"/>
      <c r="HKM71" s="16"/>
      <c r="HKN71" s="15"/>
      <c r="HKO71" s="16"/>
      <c r="HKP71" s="17"/>
      <c r="HKQ71" s="17"/>
      <c r="HKR71" s="17"/>
      <c r="HKS71" s="18"/>
      <c r="HKT71" s="10"/>
      <c r="HKU71" s="11"/>
      <c r="HKV71" s="11"/>
      <c r="HKW71" s="11"/>
      <c r="HKX71" s="11"/>
      <c r="HKY71" s="12"/>
      <c r="HKZ71" s="12"/>
      <c r="HLA71" s="12"/>
      <c r="HLB71" s="12"/>
      <c r="HLC71" s="13"/>
      <c r="HLD71" s="13"/>
      <c r="HLE71" s="13"/>
      <c r="HLF71" s="14"/>
      <c r="HLG71" s="15"/>
      <c r="HLH71" s="16"/>
      <c r="HLI71" s="15"/>
      <c r="HLJ71" s="16"/>
      <c r="HLK71" s="17"/>
      <c r="HLL71" s="17"/>
      <c r="HLM71" s="17"/>
      <c r="HLN71" s="18"/>
      <c r="HLO71" s="10"/>
      <c r="HLP71" s="11"/>
      <c r="HLQ71" s="11"/>
      <c r="HLR71" s="11"/>
      <c r="HLS71" s="11"/>
      <c r="HLT71" s="12"/>
      <c r="HLU71" s="12"/>
      <c r="HLV71" s="12"/>
      <c r="HLW71" s="12"/>
      <c r="HLX71" s="13"/>
      <c r="HLY71" s="13"/>
      <c r="HLZ71" s="13"/>
      <c r="HMA71" s="14"/>
      <c r="HMB71" s="15"/>
      <c r="HMC71" s="16"/>
      <c r="HMD71" s="15"/>
      <c r="HME71" s="16"/>
      <c r="HMF71" s="17"/>
      <c r="HMG71" s="17"/>
      <c r="HMH71" s="17"/>
      <c r="HMI71" s="18"/>
      <c r="HMJ71" s="10"/>
      <c r="HMK71" s="11"/>
      <c r="HML71" s="11"/>
      <c r="HMM71" s="11"/>
      <c r="HMN71" s="11"/>
      <c r="HMO71" s="12"/>
      <c r="HMP71" s="12"/>
      <c r="HMQ71" s="12"/>
      <c r="HMR71" s="12"/>
      <c r="HMS71" s="13"/>
      <c r="HMT71" s="13"/>
      <c r="HMU71" s="13"/>
      <c r="HMV71" s="14"/>
      <c r="HMW71" s="15"/>
      <c r="HMX71" s="16"/>
      <c r="HMY71" s="15"/>
      <c r="HMZ71" s="16"/>
      <c r="HNA71" s="17"/>
      <c r="HNB71" s="17"/>
      <c r="HNC71" s="17"/>
      <c r="HND71" s="18"/>
      <c r="HNE71" s="10"/>
      <c r="HNF71" s="11"/>
      <c r="HNG71" s="11"/>
      <c r="HNH71" s="11"/>
      <c r="HNI71" s="11"/>
      <c r="HNJ71" s="12"/>
      <c r="HNK71" s="12"/>
      <c r="HNL71" s="12"/>
      <c r="HNM71" s="12"/>
      <c r="HNN71" s="13"/>
      <c r="HNO71" s="13"/>
      <c r="HNP71" s="13"/>
      <c r="HNQ71" s="14"/>
      <c r="HNR71" s="15"/>
      <c r="HNS71" s="16"/>
      <c r="HNT71" s="15"/>
      <c r="HNU71" s="16"/>
      <c r="HNV71" s="17"/>
      <c r="HNW71" s="17"/>
      <c r="HNX71" s="17"/>
      <c r="HNY71" s="18"/>
      <c r="HNZ71" s="10"/>
      <c r="HOA71" s="11"/>
      <c r="HOB71" s="11"/>
      <c r="HOC71" s="11"/>
      <c r="HOD71" s="11"/>
      <c r="HOE71" s="12"/>
      <c r="HOF71" s="12"/>
      <c r="HOG71" s="12"/>
      <c r="HOH71" s="12"/>
      <c r="HOI71" s="13"/>
      <c r="HOJ71" s="13"/>
      <c r="HOK71" s="13"/>
      <c r="HOL71" s="14"/>
      <c r="HOM71" s="15"/>
      <c r="HON71" s="16"/>
      <c r="HOO71" s="15"/>
      <c r="HOP71" s="16"/>
      <c r="HOQ71" s="17"/>
      <c r="HOR71" s="17"/>
      <c r="HOS71" s="17"/>
      <c r="HOT71" s="18"/>
      <c r="HOU71" s="10"/>
      <c r="HOV71" s="11"/>
      <c r="HOW71" s="11"/>
      <c r="HOX71" s="11"/>
      <c r="HOY71" s="11"/>
      <c r="HOZ71" s="12"/>
      <c r="HPA71" s="12"/>
      <c r="HPB71" s="12"/>
      <c r="HPC71" s="12"/>
      <c r="HPD71" s="13"/>
      <c r="HPE71" s="13"/>
      <c r="HPF71" s="13"/>
      <c r="HPG71" s="14"/>
      <c r="HPH71" s="15"/>
      <c r="HPI71" s="16"/>
      <c r="HPJ71" s="15"/>
      <c r="HPK71" s="16"/>
      <c r="HPL71" s="17"/>
      <c r="HPM71" s="17"/>
      <c r="HPN71" s="17"/>
      <c r="HPO71" s="18"/>
      <c r="HPP71" s="10"/>
      <c r="HPQ71" s="11"/>
      <c r="HPR71" s="11"/>
      <c r="HPS71" s="11"/>
      <c r="HPT71" s="11"/>
      <c r="HPU71" s="12"/>
      <c r="HPV71" s="12"/>
      <c r="HPW71" s="12"/>
      <c r="HPX71" s="12"/>
      <c r="HPY71" s="13"/>
      <c r="HPZ71" s="13"/>
      <c r="HQA71" s="13"/>
      <c r="HQB71" s="14"/>
      <c r="HQC71" s="15"/>
      <c r="HQD71" s="16"/>
      <c r="HQE71" s="15"/>
      <c r="HQF71" s="16"/>
      <c r="HQG71" s="17"/>
      <c r="HQH71" s="17"/>
      <c r="HQI71" s="17"/>
      <c r="HQJ71" s="18"/>
      <c r="HQK71" s="10"/>
      <c r="HQL71" s="11"/>
      <c r="HQM71" s="11"/>
      <c r="HQN71" s="11"/>
      <c r="HQO71" s="11"/>
      <c r="HQP71" s="12"/>
      <c r="HQQ71" s="12"/>
      <c r="HQR71" s="12"/>
      <c r="HQS71" s="12"/>
      <c r="HQT71" s="13"/>
      <c r="HQU71" s="13"/>
      <c r="HQV71" s="13"/>
      <c r="HQW71" s="14"/>
      <c r="HQX71" s="15"/>
      <c r="HQY71" s="16"/>
      <c r="HQZ71" s="15"/>
      <c r="HRA71" s="16"/>
      <c r="HRB71" s="17"/>
      <c r="HRC71" s="17"/>
      <c r="HRD71" s="17"/>
      <c r="HRE71" s="18"/>
      <c r="HRF71" s="10"/>
      <c r="HRG71" s="11"/>
      <c r="HRH71" s="11"/>
      <c r="HRI71" s="11"/>
      <c r="HRJ71" s="11"/>
      <c r="HRK71" s="12"/>
      <c r="HRL71" s="12"/>
      <c r="HRM71" s="12"/>
      <c r="HRN71" s="12"/>
      <c r="HRO71" s="13"/>
      <c r="HRP71" s="13"/>
      <c r="HRQ71" s="13"/>
      <c r="HRR71" s="14"/>
      <c r="HRS71" s="15"/>
      <c r="HRT71" s="16"/>
      <c r="HRU71" s="15"/>
      <c r="HRV71" s="16"/>
      <c r="HRW71" s="17"/>
      <c r="HRX71" s="17"/>
      <c r="HRY71" s="17"/>
      <c r="HRZ71" s="18"/>
      <c r="HSA71" s="10"/>
      <c r="HSB71" s="11"/>
      <c r="HSC71" s="11"/>
      <c r="HSD71" s="11"/>
      <c r="HSE71" s="11"/>
      <c r="HSF71" s="12"/>
      <c r="HSG71" s="12"/>
      <c r="HSH71" s="12"/>
      <c r="HSI71" s="12"/>
      <c r="HSJ71" s="13"/>
      <c r="HSK71" s="13"/>
      <c r="HSL71" s="13"/>
      <c r="HSM71" s="14"/>
      <c r="HSN71" s="15"/>
      <c r="HSO71" s="16"/>
      <c r="HSP71" s="15"/>
      <c r="HSQ71" s="16"/>
      <c r="HSR71" s="17"/>
      <c r="HSS71" s="17"/>
      <c r="HST71" s="17"/>
      <c r="HSU71" s="18"/>
      <c r="HSV71" s="10"/>
      <c r="HSW71" s="11"/>
      <c r="HSX71" s="11"/>
      <c r="HSY71" s="11"/>
      <c r="HSZ71" s="11"/>
      <c r="HTA71" s="12"/>
      <c r="HTB71" s="12"/>
      <c r="HTC71" s="12"/>
      <c r="HTD71" s="12"/>
      <c r="HTE71" s="13"/>
      <c r="HTF71" s="13"/>
      <c r="HTG71" s="13"/>
      <c r="HTH71" s="14"/>
      <c r="HTI71" s="15"/>
      <c r="HTJ71" s="16"/>
      <c r="HTK71" s="15"/>
      <c r="HTL71" s="16"/>
      <c r="HTM71" s="17"/>
      <c r="HTN71" s="17"/>
      <c r="HTO71" s="17"/>
      <c r="HTP71" s="18"/>
      <c r="HTQ71" s="10"/>
      <c r="HTR71" s="11"/>
      <c r="HTS71" s="11"/>
      <c r="HTT71" s="11"/>
      <c r="HTU71" s="11"/>
      <c r="HTV71" s="12"/>
      <c r="HTW71" s="12"/>
      <c r="HTX71" s="12"/>
      <c r="HTY71" s="12"/>
      <c r="HTZ71" s="13"/>
      <c r="HUA71" s="13"/>
      <c r="HUB71" s="13"/>
      <c r="HUC71" s="14"/>
      <c r="HUD71" s="15"/>
      <c r="HUE71" s="16"/>
      <c r="HUF71" s="15"/>
      <c r="HUG71" s="16"/>
      <c r="HUH71" s="17"/>
      <c r="HUI71" s="17"/>
      <c r="HUJ71" s="17"/>
      <c r="HUK71" s="18"/>
      <c r="HUL71" s="10"/>
      <c r="HUM71" s="11"/>
      <c r="HUN71" s="11"/>
      <c r="HUO71" s="11"/>
      <c r="HUP71" s="11"/>
      <c r="HUQ71" s="12"/>
      <c r="HUR71" s="12"/>
      <c r="HUS71" s="12"/>
      <c r="HUT71" s="12"/>
      <c r="HUU71" s="13"/>
      <c r="HUV71" s="13"/>
      <c r="HUW71" s="13"/>
      <c r="HUX71" s="14"/>
      <c r="HUY71" s="15"/>
      <c r="HUZ71" s="16"/>
      <c r="HVA71" s="15"/>
      <c r="HVB71" s="16"/>
      <c r="HVC71" s="17"/>
      <c r="HVD71" s="17"/>
      <c r="HVE71" s="17"/>
      <c r="HVF71" s="18"/>
      <c r="HVG71" s="10"/>
      <c r="HVH71" s="11"/>
      <c r="HVI71" s="11"/>
      <c r="HVJ71" s="11"/>
      <c r="HVK71" s="11"/>
      <c r="HVL71" s="12"/>
      <c r="HVM71" s="12"/>
      <c r="HVN71" s="12"/>
      <c r="HVO71" s="12"/>
      <c r="HVP71" s="13"/>
      <c r="HVQ71" s="13"/>
      <c r="HVR71" s="13"/>
      <c r="HVS71" s="14"/>
      <c r="HVT71" s="15"/>
      <c r="HVU71" s="16"/>
      <c r="HVV71" s="15"/>
      <c r="HVW71" s="16"/>
      <c r="HVX71" s="17"/>
      <c r="HVY71" s="17"/>
      <c r="HVZ71" s="17"/>
      <c r="HWA71" s="18"/>
      <c r="HWB71" s="10"/>
      <c r="HWC71" s="11"/>
      <c r="HWD71" s="11"/>
      <c r="HWE71" s="11"/>
      <c r="HWF71" s="11"/>
      <c r="HWG71" s="12"/>
      <c r="HWH71" s="12"/>
      <c r="HWI71" s="12"/>
      <c r="HWJ71" s="12"/>
      <c r="HWK71" s="13"/>
      <c r="HWL71" s="13"/>
      <c r="HWM71" s="13"/>
      <c r="HWN71" s="14"/>
      <c r="HWO71" s="15"/>
      <c r="HWP71" s="16"/>
      <c r="HWQ71" s="15"/>
      <c r="HWR71" s="16"/>
      <c r="HWS71" s="17"/>
      <c r="HWT71" s="17"/>
      <c r="HWU71" s="17"/>
      <c r="HWV71" s="18"/>
      <c r="HWW71" s="10"/>
      <c r="HWX71" s="11"/>
      <c r="HWY71" s="11"/>
      <c r="HWZ71" s="11"/>
      <c r="HXA71" s="11"/>
      <c r="HXB71" s="12"/>
      <c r="HXC71" s="12"/>
      <c r="HXD71" s="12"/>
      <c r="HXE71" s="12"/>
      <c r="HXF71" s="13"/>
      <c r="HXG71" s="13"/>
      <c r="HXH71" s="13"/>
      <c r="HXI71" s="14"/>
      <c r="HXJ71" s="15"/>
      <c r="HXK71" s="16"/>
      <c r="HXL71" s="15"/>
      <c r="HXM71" s="16"/>
      <c r="HXN71" s="17"/>
      <c r="HXO71" s="17"/>
      <c r="HXP71" s="17"/>
      <c r="HXQ71" s="18"/>
      <c r="HXR71" s="10"/>
      <c r="HXS71" s="11"/>
      <c r="HXT71" s="11"/>
      <c r="HXU71" s="11"/>
      <c r="HXV71" s="11"/>
      <c r="HXW71" s="12"/>
      <c r="HXX71" s="12"/>
      <c r="HXY71" s="12"/>
      <c r="HXZ71" s="12"/>
      <c r="HYA71" s="13"/>
      <c r="HYB71" s="13"/>
      <c r="HYC71" s="13"/>
      <c r="HYD71" s="14"/>
      <c r="HYE71" s="15"/>
      <c r="HYF71" s="16"/>
      <c r="HYG71" s="15"/>
      <c r="HYH71" s="16"/>
      <c r="HYI71" s="17"/>
      <c r="HYJ71" s="17"/>
      <c r="HYK71" s="17"/>
      <c r="HYL71" s="18"/>
      <c r="HYM71" s="10"/>
      <c r="HYN71" s="11"/>
      <c r="HYO71" s="11"/>
      <c r="HYP71" s="11"/>
      <c r="HYQ71" s="11"/>
      <c r="HYR71" s="12"/>
      <c r="HYS71" s="12"/>
      <c r="HYT71" s="12"/>
      <c r="HYU71" s="12"/>
      <c r="HYV71" s="13"/>
      <c r="HYW71" s="13"/>
      <c r="HYX71" s="13"/>
      <c r="HYY71" s="14"/>
      <c r="HYZ71" s="15"/>
      <c r="HZA71" s="16"/>
      <c r="HZB71" s="15"/>
      <c r="HZC71" s="16"/>
      <c r="HZD71" s="17"/>
      <c r="HZE71" s="17"/>
      <c r="HZF71" s="17"/>
      <c r="HZG71" s="18"/>
      <c r="HZH71" s="10"/>
      <c r="HZI71" s="11"/>
      <c r="HZJ71" s="11"/>
      <c r="HZK71" s="11"/>
      <c r="HZL71" s="11"/>
      <c r="HZM71" s="12"/>
      <c r="HZN71" s="12"/>
      <c r="HZO71" s="12"/>
      <c r="HZP71" s="12"/>
      <c r="HZQ71" s="13"/>
      <c r="HZR71" s="13"/>
      <c r="HZS71" s="13"/>
      <c r="HZT71" s="14"/>
      <c r="HZU71" s="15"/>
      <c r="HZV71" s="16"/>
      <c r="HZW71" s="15"/>
      <c r="HZX71" s="16"/>
      <c r="HZY71" s="17"/>
      <c r="HZZ71" s="17"/>
      <c r="IAA71" s="17"/>
      <c r="IAB71" s="18"/>
      <c r="IAC71" s="10"/>
      <c r="IAD71" s="11"/>
      <c r="IAE71" s="11"/>
      <c r="IAF71" s="11"/>
      <c r="IAG71" s="11"/>
      <c r="IAH71" s="12"/>
      <c r="IAI71" s="12"/>
      <c r="IAJ71" s="12"/>
      <c r="IAK71" s="12"/>
      <c r="IAL71" s="13"/>
      <c r="IAM71" s="13"/>
      <c r="IAN71" s="13"/>
      <c r="IAO71" s="14"/>
      <c r="IAP71" s="15"/>
      <c r="IAQ71" s="16"/>
      <c r="IAR71" s="15"/>
      <c r="IAS71" s="16"/>
      <c r="IAT71" s="17"/>
      <c r="IAU71" s="17"/>
      <c r="IAV71" s="17"/>
      <c r="IAW71" s="18"/>
      <c r="IAX71" s="10"/>
      <c r="IAY71" s="11"/>
      <c r="IAZ71" s="11"/>
      <c r="IBA71" s="11"/>
      <c r="IBB71" s="11"/>
      <c r="IBC71" s="12"/>
      <c r="IBD71" s="12"/>
      <c r="IBE71" s="12"/>
      <c r="IBF71" s="12"/>
      <c r="IBG71" s="13"/>
      <c r="IBH71" s="13"/>
      <c r="IBI71" s="13"/>
      <c r="IBJ71" s="14"/>
      <c r="IBK71" s="15"/>
      <c r="IBL71" s="16"/>
      <c r="IBM71" s="15"/>
      <c r="IBN71" s="16"/>
      <c r="IBO71" s="17"/>
      <c r="IBP71" s="17"/>
      <c r="IBQ71" s="17"/>
      <c r="IBR71" s="18"/>
      <c r="IBS71" s="10"/>
      <c r="IBT71" s="11"/>
      <c r="IBU71" s="11"/>
      <c r="IBV71" s="11"/>
      <c r="IBW71" s="11"/>
      <c r="IBX71" s="12"/>
      <c r="IBY71" s="12"/>
      <c r="IBZ71" s="12"/>
      <c r="ICA71" s="12"/>
      <c r="ICB71" s="13"/>
      <c r="ICC71" s="13"/>
      <c r="ICD71" s="13"/>
      <c r="ICE71" s="14"/>
      <c r="ICF71" s="15"/>
      <c r="ICG71" s="16"/>
      <c r="ICH71" s="15"/>
      <c r="ICI71" s="16"/>
      <c r="ICJ71" s="17"/>
      <c r="ICK71" s="17"/>
      <c r="ICL71" s="17"/>
      <c r="ICM71" s="18"/>
      <c r="ICN71" s="10"/>
      <c r="ICO71" s="11"/>
      <c r="ICP71" s="11"/>
      <c r="ICQ71" s="11"/>
      <c r="ICR71" s="11"/>
      <c r="ICS71" s="12"/>
      <c r="ICT71" s="12"/>
      <c r="ICU71" s="12"/>
      <c r="ICV71" s="12"/>
      <c r="ICW71" s="13"/>
      <c r="ICX71" s="13"/>
      <c r="ICY71" s="13"/>
      <c r="ICZ71" s="14"/>
      <c r="IDA71" s="15"/>
      <c r="IDB71" s="16"/>
      <c r="IDC71" s="15"/>
      <c r="IDD71" s="16"/>
      <c r="IDE71" s="17"/>
      <c r="IDF71" s="17"/>
      <c r="IDG71" s="17"/>
      <c r="IDH71" s="18"/>
      <c r="IDI71" s="10"/>
      <c r="IDJ71" s="11"/>
      <c r="IDK71" s="11"/>
      <c r="IDL71" s="11"/>
      <c r="IDM71" s="11"/>
      <c r="IDN71" s="12"/>
      <c r="IDO71" s="12"/>
      <c r="IDP71" s="12"/>
      <c r="IDQ71" s="12"/>
      <c r="IDR71" s="13"/>
      <c r="IDS71" s="13"/>
      <c r="IDT71" s="13"/>
      <c r="IDU71" s="14"/>
      <c r="IDV71" s="15"/>
      <c r="IDW71" s="16"/>
      <c r="IDX71" s="15"/>
      <c r="IDY71" s="16"/>
      <c r="IDZ71" s="17"/>
      <c r="IEA71" s="17"/>
      <c r="IEB71" s="17"/>
      <c r="IEC71" s="18"/>
      <c r="IED71" s="10"/>
      <c r="IEE71" s="11"/>
      <c r="IEF71" s="11"/>
      <c r="IEG71" s="11"/>
      <c r="IEH71" s="11"/>
      <c r="IEI71" s="12"/>
      <c r="IEJ71" s="12"/>
      <c r="IEK71" s="12"/>
      <c r="IEL71" s="12"/>
      <c r="IEM71" s="13"/>
      <c r="IEN71" s="13"/>
      <c r="IEO71" s="13"/>
      <c r="IEP71" s="14"/>
      <c r="IEQ71" s="15"/>
      <c r="IER71" s="16"/>
      <c r="IES71" s="15"/>
      <c r="IET71" s="16"/>
      <c r="IEU71" s="17"/>
      <c r="IEV71" s="17"/>
      <c r="IEW71" s="17"/>
      <c r="IEX71" s="18"/>
      <c r="IEY71" s="10"/>
      <c r="IEZ71" s="11"/>
      <c r="IFA71" s="11"/>
      <c r="IFB71" s="11"/>
      <c r="IFC71" s="11"/>
      <c r="IFD71" s="12"/>
      <c r="IFE71" s="12"/>
      <c r="IFF71" s="12"/>
      <c r="IFG71" s="12"/>
      <c r="IFH71" s="13"/>
      <c r="IFI71" s="13"/>
      <c r="IFJ71" s="13"/>
      <c r="IFK71" s="14"/>
      <c r="IFL71" s="15"/>
      <c r="IFM71" s="16"/>
      <c r="IFN71" s="15"/>
      <c r="IFO71" s="16"/>
      <c r="IFP71" s="17"/>
      <c r="IFQ71" s="17"/>
      <c r="IFR71" s="17"/>
      <c r="IFS71" s="18"/>
      <c r="IFT71" s="10"/>
      <c r="IFU71" s="11"/>
      <c r="IFV71" s="11"/>
      <c r="IFW71" s="11"/>
      <c r="IFX71" s="11"/>
      <c r="IFY71" s="12"/>
      <c r="IFZ71" s="12"/>
      <c r="IGA71" s="12"/>
      <c r="IGB71" s="12"/>
      <c r="IGC71" s="13"/>
      <c r="IGD71" s="13"/>
      <c r="IGE71" s="13"/>
      <c r="IGF71" s="14"/>
      <c r="IGG71" s="15"/>
      <c r="IGH71" s="16"/>
      <c r="IGI71" s="15"/>
      <c r="IGJ71" s="16"/>
      <c r="IGK71" s="17"/>
      <c r="IGL71" s="17"/>
      <c r="IGM71" s="17"/>
      <c r="IGN71" s="18"/>
      <c r="IGO71" s="10"/>
      <c r="IGP71" s="11"/>
      <c r="IGQ71" s="11"/>
      <c r="IGR71" s="11"/>
      <c r="IGS71" s="11"/>
      <c r="IGT71" s="12"/>
      <c r="IGU71" s="12"/>
      <c r="IGV71" s="12"/>
      <c r="IGW71" s="12"/>
      <c r="IGX71" s="13"/>
      <c r="IGY71" s="13"/>
      <c r="IGZ71" s="13"/>
      <c r="IHA71" s="14"/>
      <c r="IHB71" s="15"/>
      <c r="IHC71" s="16"/>
      <c r="IHD71" s="15"/>
      <c r="IHE71" s="16"/>
      <c r="IHF71" s="17"/>
      <c r="IHG71" s="17"/>
      <c r="IHH71" s="17"/>
      <c r="IHI71" s="18"/>
      <c r="IHJ71" s="10"/>
      <c r="IHK71" s="11"/>
      <c r="IHL71" s="11"/>
      <c r="IHM71" s="11"/>
      <c r="IHN71" s="11"/>
      <c r="IHO71" s="12"/>
      <c r="IHP71" s="12"/>
      <c r="IHQ71" s="12"/>
      <c r="IHR71" s="12"/>
      <c r="IHS71" s="13"/>
      <c r="IHT71" s="13"/>
      <c r="IHU71" s="13"/>
      <c r="IHV71" s="14"/>
      <c r="IHW71" s="15"/>
      <c r="IHX71" s="16"/>
      <c r="IHY71" s="15"/>
      <c r="IHZ71" s="16"/>
      <c r="IIA71" s="17"/>
      <c r="IIB71" s="17"/>
      <c r="IIC71" s="17"/>
      <c r="IID71" s="18"/>
      <c r="IIE71" s="10"/>
      <c r="IIF71" s="11"/>
      <c r="IIG71" s="11"/>
      <c r="IIH71" s="11"/>
      <c r="III71" s="11"/>
      <c r="IIJ71" s="12"/>
      <c r="IIK71" s="12"/>
      <c r="IIL71" s="12"/>
      <c r="IIM71" s="12"/>
      <c r="IIN71" s="13"/>
      <c r="IIO71" s="13"/>
      <c r="IIP71" s="13"/>
      <c r="IIQ71" s="14"/>
      <c r="IIR71" s="15"/>
      <c r="IIS71" s="16"/>
      <c r="IIT71" s="15"/>
      <c r="IIU71" s="16"/>
      <c r="IIV71" s="17"/>
      <c r="IIW71" s="17"/>
      <c r="IIX71" s="17"/>
      <c r="IIY71" s="18"/>
      <c r="IIZ71" s="10"/>
      <c r="IJA71" s="11"/>
      <c r="IJB71" s="11"/>
      <c r="IJC71" s="11"/>
      <c r="IJD71" s="11"/>
      <c r="IJE71" s="12"/>
      <c r="IJF71" s="12"/>
      <c r="IJG71" s="12"/>
      <c r="IJH71" s="12"/>
      <c r="IJI71" s="13"/>
      <c r="IJJ71" s="13"/>
      <c r="IJK71" s="13"/>
      <c r="IJL71" s="14"/>
      <c r="IJM71" s="15"/>
      <c r="IJN71" s="16"/>
      <c r="IJO71" s="15"/>
      <c r="IJP71" s="16"/>
      <c r="IJQ71" s="17"/>
      <c r="IJR71" s="17"/>
      <c r="IJS71" s="17"/>
      <c r="IJT71" s="18"/>
      <c r="IJU71" s="10"/>
      <c r="IJV71" s="11"/>
      <c r="IJW71" s="11"/>
      <c r="IJX71" s="11"/>
      <c r="IJY71" s="11"/>
      <c r="IJZ71" s="12"/>
      <c r="IKA71" s="12"/>
      <c r="IKB71" s="12"/>
      <c r="IKC71" s="12"/>
      <c r="IKD71" s="13"/>
      <c r="IKE71" s="13"/>
      <c r="IKF71" s="13"/>
      <c r="IKG71" s="14"/>
      <c r="IKH71" s="15"/>
      <c r="IKI71" s="16"/>
      <c r="IKJ71" s="15"/>
      <c r="IKK71" s="16"/>
      <c r="IKL71" s="17"/>
      <c r="IKM71" s="17"/>
      <c r="IKN71" s="17"/>
      <c r="IKO71" s="18"/>
      <c r="IKP71" s="10"/>
      <c r="IKQ71" s="11"/>
      <c r="IKR71" s="11"/>
      <c r="IKS71" s="11"/>
      <c r="IKT71" s="11"/>
      <c r="IKU71" s="12"/>
      <c r="IKV71" s="12"/>
      <c r="IKW71" s="12"/>
      <c r="IKX71" s="12"/>
      <c r="IKY71" s="13"/>
      <c r="IKZ71" s="13"/>
      <c r="ILA71" s="13"/>
      <c r="ILB71" s="14"/>
      <c r="ILC71" s="15"/>
      <c r="ILD71" s="16"/>
      <c r="ILE71" s="15"/>
      <c r="ILF71" s="16"/>
      <c r="ILG71" s="17"/>
      <c r="ILH71" s="17"/>
      <c r="ILI71" s="17"/>
      <c r="ILJ71" s="18"/>
      <c r="ILK71" s="10"/>
      <c r="ILL71" s="11"/>
      <c r="ILM71" s="11"/>
      <c r="ILN71" s="11"/>
      <c r="ILO71" s="11"/>
      <c r="ILP71" s="12"/>
      <c r="ILQ71" s="12"/>
      <c r="ILR71" s="12"/>
      <c r="ILS71" s="12"/>
      <c r="ILT71" s="13"/>
      <c r="ILU71" s="13"/>
      <c r="ILV71" s="13"/>
      <c r="ILW71" s="14"/>
      <c r="ILX71" s="15"/>
      <c r="ILY71" s="16"/>
      <c r="ILZ71" s="15"/>
      <c r="IMA71" s="16"/>
      <c r="IMB71" s="17"/>
      <c r="IMC71" s="17"/>
      <c r="IMD71" s="17"/>
      <c r="IME71" s="18"/>
      <c r="IMF71" s="10"/>
      <c r="IMG71" s="11"/>
      <c r="IMH71" s="11"/>
      <c r="IMI71" s="11"/>
      <c r="IMJ71" s="11"/>
      <c r="IMK71" s="12"/>
      <c r="IML71" s="12"/>
      <c r="IMM71" s="12"/>
      <c r="IMN71" s="12"/>
      <c r="IMO71" s="13"/>
      <c r="IMP71" s="13"/>
      <c r="IMQ71" s="13"/>
      <c r="IMR71" s="14"/>
      <c r="IMS71" s="15"/>
      <c r="IMT71" s="16"/>
      <c r="IMU71" s="15"/>
      <c r="IMV71" s="16"/>
      <c r="IMW71" s="17"/>
      <c r="IMX71" s="17"/>
      <c r="IMY71" s="17"/>
      <c r="IMZ71" s="18"/>
      <c r="INA71" s="10"/>
      <c r="INB71" s="11"/>
      <c r="INC71" s="11"/>
      <c r="IND71" s="11"/>
      <c r="INE71" s="11"/>
      <c r="INF71" s="12"/>
      <c r="ING71" s="12"/>
      <c r="INH71" s="12"/>
      <c r="INI71" s="12"/>
      <c r="INJ71" s="13"/>
      <c r="INK71" s="13"/>
      <c r="INL71" s="13"/>
      <c r="INM71" s="14"/>
      <c r="INN71" s="15"/>
      <c r="INO71" s="16"/>
      <c r="INP71" s="15"/>
      <c r="INQ71" s="16"/>
      <c r="INR71" s="17"/>
      <c r="INS71" s="17"/>
      <c r="INT71" s="17"/>
      <c r="INU71" s="18"/>
      <c r="INV71" s="10"/>
      <c r="INW71" s="11"/>
      <c r="INX71" s="11"/>
      <c r="INY71" s="11"/>
      <c r="INZ71" s="11"/>
      <c r="IOA71" s="12"/>
      <c r="IOB71" s="12"/>
      <c r="IOC71" s="12"/>
      <c r="IOD71" s="12"/>
      <c r="IOE71" s="13"/>
      <c r="IOF71" s="13"/>
      <c r="IOG71" s="13"/>
      <c r="IOH71" s="14"/>
      <c r="IOI71" s="15"/>
      <c r="IOJ71" s="16"/>
      <c r="IOK71" s="15"/>
      <c r="IOL71" s="16"/>
      <c r="IOM71" s="17"/>
      <c r="ION71" s="17"/>
      <c r="IOO71" s="17"/>
      <c r="IOP71" s="18"/>
      <c r="IOQ71" s="10"/>
      <c r="IOR71" s="11"/>
      <c r="IOS71" s="11"/>
      <c r="IOT71" s="11"/>
      <c r="IOU71" s="11"/>
      <c r="IOV71" s="12"/>
      <c r="IOW71" s="12"/>
      <c r="IOX71" s="12"/>
      <c r="IOY71" s="12"/>
      <c r="IOZ71" s="13"/>
      <c r="IPA71" s="13"/>
      <c r="IPB71" s="13"/>
      <c r="IPC71" s="14"/>
      <c r="IPD71" s="15"/>
      <c r="IPE71" s="16"/>
      <c r="IPF71" s="15"/>
      <c r="IPG71" s="16"/>
      <c r="IPH71" s="17"/>
      <c r="IPI71" s="17"/>
      <c r="IPJ71" s="17"/>
      <c r="IPK71" s="18"/>
      <c r="IPL71" s="10"/>
      <c r="IPM71" s="11"/>
      <c r="IPN71" s="11"/>
      <c r="IPO71" s="11"/>
      <c r="IPP71" s="11"/>
      <c r="IPQ71" s="12"/>
      <c r="IPR71" s="12"/>
      <c r="IPS71" s="12"/>
      <c r="IPT71" s="12"/>
      <c r="IPU71" s="13"/>
      <c r="IPV71" s="13"/>
      <c r="IPW71" s="13"/>
      <c r="IPX71" s="14"/>
      <c r="IPY71" s="15"/>
      <c r="IPZ71" s="16"/>
      <c r="IQA71" s="15"/>
      <c r="IQB71" s="16"/>
      <c r="IQC71" s="17"/>
      <c r="IQD71" s="17"/>
      <c r="IQE71" s="17"/>
      <c r="IQF71" s="18"/>
      <c r="IQG71" s="10"/>
      <c r="IQH71" s="11"/>
      <c r="IQI71" s="11"/>
      <c r="IQJ71" s="11"/>
      <c r="IQK71" s="11"/>
      <c r="IQL71" s="12"/>
      <c r="IQM71" s="12"/>
      <c r="IQN71" s="12"/>
      <c r="IQO71" s="12"/>
      <c r="IQP71" s="13"/>
      <c r="IQQ71" s="13"/>
      <c r="IQR71" s="13"/>
      <c r="IQS71" s="14"/>
      <c r="IQT71" s="15"/>
      <c r="IQU71" s="16"/>
      <c r="IQV71" s="15"/>
      <c r="IQW71" s="16"/>
      <c r="IQX71" s="17"/>
      <c r="IQY71" s="17"/>
      <c r="IQZ71" s="17"/>
      <c r="IRA71" s="18"/>
      <c r="IRB71" s="10"/>
      <c r="IRC71" s="11"/>
      <c r="IRD71" s="11"/>
      <c r="IRE71" s="11"/>
      <c r="IRF71" s="11"/>
      <c r="IRG71" s="12"/>
      <c r="IRH71" s="12"/>
      <c r="IRI71" s="12"/>
      <c r="IRJ71" s="12"/>
      <c r="IRK71" s="13"/>
      <c r="IRL71" s="13"/>
      <c r="IRM71" s="13"/>
      <c r="IRN71" s="14"/>
      <c r="IRO71" s="15"/>
      <c r="IRP71" s="16"/>
      <c r="IRQ71" s="15"/>
      <c r="IRR71" s="16"/>
      <c r="IRS71" s="17"/>
      <c r="IRT71" s="17"/>
      <c r="IRU71" s="17"/>
      <c r="IRV71" s="18"/>
      <c r="IRW71" s="10"/>
      <c r="IRX71" s="11"/>
      <c r="IRY71" s="11"/>
      <c r="IRZ71" s="11"/>
      <c r="ISA71" s="11"/>
      <c r="ISB71" s="12"/>
      <c r="ISC71" s="12"/>
      <c r="ISD71" s="12"/>
      <c r="ISE71" s="12"/>
      <c r="ISF71" s="13"/>
      <c r="ISG71" s="13"/>
      <c r="ISH71" s="13"/>
      <c r="ISI71" s="14"/>
      <c r="ISJ71" s="15"/>
      <c r="ISK71" s="16"/>
      <c r="ISL71" s="15"/>
      <c r="ISM71" s="16"/>
      <c r="ISN71" s="17"/>
      <c r="ISO71" s="17"/>
      <c r="ISP71" s="17"/>
      <c r="ISQ71" s="18"/>
      <c r="ISR71" s="10"/>
      <c r="ISS71" s="11"/>
      <c r="IST71" s="11"/>
      <c r="ISU71" s="11"/>
      <c r="ISV71" s="11"/>
      <c r="ISW71" s="12"/>
      <c r="ISX71" s="12"/>
      <c r="ISY71" s="12"/>
      <c r="ISZ71" s="12"/>
      <c r="ITA71" s="13"/>
      <c r="ITB71" s="13"/>
      <c r="ITC71" s="13"/>
      <c r="ITD71" s="14"/>
      <c r="ITE71" s="15"/>
      <c r="ITF71" s="16"/>
      <c r="ITG71" s="15"/>
      <c r="ITH71" s="16"/>
      <c r="ITI71" s="17"/>
      <c r="ITJ71" s="17"/>
      <c r="ITK71" s="17"/>
      <c r="ITL71" s="18"/>
      <c r="ITM71" s="10"/>
      <c r="ITN71" s="11"/>
      <c r="ITO71" s="11"/>
      <c r="ITP71" s="11"/>
      <c r="ITQ71" s="11"/>
      <c r="ITR71" s="12"/>
      <c r="ITS71" s="12"/>
      <c r="ITT71" s="12"/>
      <c r="ITU71" s="12"/>
      <c r="ITV71" s="13"/>
      <c r="ITW71" s="13"/>
      <c r="ITX71" s="13"/>
      <c r="ITY71" s="14"/>
      <c r="ITZ71" s="15"/>
      <c r="IUA71" s="16"/>
      <c r="IUB71" s="15"/>
      <c r="IUC71" s="16"/>
      <c r="IUD71" s="17"/>
      <c r="IUE71" s="17"/>
      <c r="IUF71" s="17"/>
      <c r="IUG71" s="18"/>
      <c r="IUH71" s="10"/>
      <c r="IUI71" s="11"/>
      <c r="IUJ71" s="11"/>
      <c r="IUK71" s="11"/>
      <c r="IUL71" s="11"/>
      <c r="IUM71" s="12"/>
      <c r="IUN71" s="12"/>
      <c r="IUO71" s="12"/>
      <c r="IUP71" s="12"/>
      <c r="IUQ71" s="13"/>
      <c r="IUR71" s="13"/>
      <c r="IUS71" s="13"/>
      <c r="IUT71" s="14"/>
      <c r="IUU71" s="15"/>
      <c r="IUV71" s="16"/>
      <c r="IUW71" s="15"/>
      <c r="IUX71" s="16"/>
      <c r="IUY71" s="17"/>
      <c r="IUZ71" s="17"/>
      <c r="IVA71" s="17"/>
      <c r="IVB71" s="18"/>
      <c r="IVC71" s="10"/>
      <c r="IVD71" s="11"/>
      <c r="IVE71" s="11"/>
      <c r="IVF71" s="11"/>
      <c r="IVG71" s="11"/>
      <c r="IVH71" s="12"/>
      <c r="IVI71" s="12"/>
      <c r="IVJ71" s="12"/>
      <c r="IVK71" s="12"/>
      <c r="IVL71" s="13"/>
      <c r="IVM71" s="13"/>
      <c r="IVN71" s="13"/>
      <c r="IVO71" s="14"/>
      <c r="IVP71" s="15"/>
      <c r="IVQ71" s="16"/>
      <c r="IVR71" s="15"/>
      <c r="IVS71" s="16"/>
      <c r="IVT71" s="17"/>
      <c r="IVU71" s="17"/>
      <c r="IVV71" s="17"/>
      <c r="IVW71" s="18"/>
      <c r="IVX71" s="10"/>
      <c r="IVY71" s="11"/>
      <c r="IVZ71" s="11"/>
      <c r="IWA71" s="11"/>
      <c r="IWB71" s="11"/>
      <c r="IWC71" s="12"/>
      <c r="IWD71" s="12"/>
      <c r="IWE71" s="12"/>
      <c r="IWF71" s="12"/>
      <c r="IWG71" s="13"/>
      <c r="IWH71" s="13"/>
      <c r="IWI71" s="13"/>
      <c r="IWJ71" s="14"/>
      <c r="IWK71" s="15"/>
      <c r="IWL71" s="16"/>
      <c r="IWM71" s="15"/>
      <c r="IWN71" s="16"/>
      <c r="IWO71" s="17"/>
      <c r="IWP71" s="17"/>
      <c r="IWQ71" s="17"/>
      <c r="IWR71" s="18"/>
      <c r="IWS71" s="10"/>
      <c r="IWT71" s="11"/>
      <c r="IWU71" s="11"/>
      <c r="IWV71" s="11"/>
      <c r="IWW71" s="11"/>
      <c r="IWX71" s="12"/>
      <c r="IWY71" s="12"/>
      <c r="IWZ71" s="12"/>
      <c r="IXA71" s="12"/>
      <c r="IXB71" s="13"/>
      <c r="IXC71" s="13"/>
      <c r="IXD71" s="13"/>
      <c r="IXE71" s="14"/>
      <c r="IXF71" s="15"/>
      <c r="IXG71" s="16"/>
      <c r="IXH71" s="15"/>
      <c r="IXI71" s="16"/>
      <c r="IXJ71" s="17"/>
      <c r="IXK71" s="17"/>
      <c r="IXL71" s="17"/>
      <c r="IXM71" s="18"/>
      <c r="IXN71" s="10"/>
      <c r="IXO71" s="11"/>
      <c r="IXP71" s="11"/>
      <c r="IXQ71" s="11"/>
      <c r="IXR71" s="11"/>
      <c r="IXS71" s="12"/>
      <c r="IXT71" s="12"/>
      <c r="IXU71" s="12"/>
      <c r="IXV71" s="12"/>
      <c r="IXW71" s="13"/>
      <c r="IXX71" s="13"/>
      <c r="IXY71" s="13"/>
      <c r="IXZ71" s="14"/>
      <c r="IYA71" s="15"/>
      <c r="IYB71" s="16"/>
      <c r="IYC71" s="15"/>
      <c r="IYD71" s="16"/>
      <c r="IYE71" s="17"/>
      <c r="IYF71" s="17"/>
      <c r="IYG71" s="17"/>
      <c r="IYH71" s="18"/>
      <c r="IYI71" s="10"/>
      <c r="IYJ71" s="11"/>
      <c r="IYK71" s="11"/>
      <c r="IYL71" s="11"/>
      <c r="IYM71" s="11"/>
      <c r="IYN71" s="12"/>
      <c r="IYO71" s="12"/>
      <c r="IYP71" s="12"/>
      <c r="IYQ71" s="12"/>
      <c r="IYR71" s="13"/>
      <c r="IYS71" s="13"/>
      <c r="IYT71" s="13"/>
      <c r="IYU71" s="14"/>
      <c r="IYV71" s="15"/>
      <c r="IYW71" s="16"/>
      <c r="IYX71" s="15"/>
      <c r="IYY71" s="16"/>
      <c r="IYZ71" s="17"/>
      <c r="IZA71" s="17"/>
      <c r="IZB71" s="17"/>
      <c r="IZC71" s="18"/>
      <c r="IZD71" s="10"/>
      <c r="IZE71" s="11"/>
      <c r="IZF71" s="11"/>
      <c r="IZG71" s="11"/>
      <c r="IZH71" s="11"/>
      <c r="IZI71" s="12"/>
      <c r="IZJ71" s="12"/>
      <c r="IZK71" s="12"/>
      <c r="IZL71" s="12"/>
      <c r="IZM71" s="13"/>
      <c r="IZN71" s="13"/>
      <c r="IZO71" s="13"/>
      <c r="IZP71" s="14"/>
      <c r="IZQ71" s="15"/>
      <c r="IZR71" s="16"/>
      <c r="IZS71" s="15"/>
      <c r="IZT71" s="16"/>
      <c r="IZU71" s="17"/>
      <c r="IZV71" s="17"/>
      <c r="IZW71" s="17"/>
      <c r="IZX71" s="18"/>
      <c r="IZY71" s="10"/>
      <c r="IZZ71" s="11"/>
      <c r="JAA71" s="11"/>
      <c r="JAB71" s="11"/>
      <c r="JAC71" s="11"/>
      <c r="JAD71" s="12"/>
      <c r="JAE71" s="12"/>
      <c r="JAF71" s="12"/>
      <c r="JAG71" s="12"/>
      <c r="JAH71" s="13"/>
      <c r="JAI71" s="13"/>
      <c r="JAJ71" s="13"/>
      <c r="JAK71" s="14"/>
      <c r="JAL71" s="15"/>
      <c r="JAM71" s="16"/>
      <c r="JAN71" s="15"/>
      <c r="JAO71" s="16"/>
      <c r="JAP71" s="17"/>
      <c r="JAQ71" s="17"/>
      <c r="JAR71" s="17"/>
      <c r="JAS71" s="18"/>
      <c r="JAT71" s="10"/>
      <c r="JAU71" s="11"/>
      <c r="JAV71" s="11"/>
      <c r="JAW71" s="11"/>
      <c r="JAX71" s="11"/>
      <c r="JAY71" s="12"/>
      <c r="JAZ71" s="12"/>
      <c r="JBA71" s="12"/>
      <c r="JBB71" s="12"/>
      <c r="JBC71" s="13"/>
      <c r="JBD71" s="13"/>
      <c r="JBE71" s="13"/>
      <c r="JBF71" s="14"/>
      <c r="JBG71" s="15"/>
      <c r="JBH71" s="16"/>
      <c r="JBI71" s="15"/>
      <c r="JBJ71" s="16"/>
      <c r="JBK71" s="17"/>
      <c r="JBL71" s="17"/>
      <c r="JBM71" s="17"/>
      <c r="JBN71" s="18"/>
      <c r="JBO71" s="10"/>
      <c r="JBP71" s="11"/>
      <c r="JBQ71" s="11"/>
      <c r="JBR71" s="11"/>
      <c r="JBS71" s="11"/>
      <c r="JBT71" s="12"/>
      <c r="JBU71" s="12"/>
      <c r="JBV71" s="12"/>
      <c r="JBW71" s="12"/>
      <c r="JBX71" s="13"/>
      <c r="JBY71" s="13"/>
      <c r="JBZ71" s="13"/>
      <c r="JCA71" s="14"/>
      <c r="JCB71" s="15"/>
      <c r="JCC71" s="16"/>
      <c r="JCD71" s="15"/>
      <c r="JCE71" s="16"/>
      <c r="JCF71" s="17"/>
      <c r="JCG71" s="17"/>
      <c r="JCH71" s="17"/>
      <c r="JCI71" s="18"/>
      <c r="JCJ71" s="10"/>
      <c r="JCK71" s="11"/>
      <c r="JCL71" s="11"/>
      <c r="JCM71" s="11"/>
      <c r="JCN71" s="11"/>
      <c r="JCO71" s="12"/>
      <c r="JCP71" s="12"/>
      <c r="JCQ71" s="12"/>
      <c r="JCR71" s="12"/>
      <c r="JCS71" s="13"/>
      <c r="JCT71" s="13"/>
      <c r="JCU71" s="13"/>
      <c r="JCV71" s="14"/>
      <c r="JCW71" s="15"/>
      <c r="JCX71" s="16"/>
      <c r="JCY71" s="15"/>
      <c r="JCZ71" s="16"/>
      <c r="JDA71" s="17"/>
      <c r="JDB71" s="17"/>
      <c r="JDC71" s="17"/>
      <c r="JDD71" s="18"/>
      <c r="JDE71" s="10"/>
      <c r="JDF71" s="11"/>
      <c r="JDG71" s="11"/>
      <c r="JDH71" s="11"/>
      <c r="JDI71" s="11"/>
      <c r="JDJ71" s="12"/>
      <c r="JDK71" s="12"/>
      <c r="JDL71" s="12"/>
      <c r="JDM71" s="12"/>
      <c r="JDN71" s="13"/>
      <c r="JDO71" s="13"/>
      <c r="JDP71" s="13"/>
      <c r="JDQ71" s="14"/>
      <c r="JDR71" s="15"/>
      <c r="JDS71" s="16"/>
      <c r="JDT71" s="15"/>
      <c r="JDU71" s="16"/>
      <c r="JDV71" s="17"/>
      <c r="JDW71" s="17"/>
      <c r="JDX71" s="17"/>
      <c r="JDY71" s="18"/>
      <c r="JDZ71" s="10"/>
      <c r="JEA71" s="11"/>
      <c r="JEB71" s="11"/>
      <c r="JEC71" s="11"/>
      <c r="JED71" s="11"/>
      <c r="JEE71" s="12"/>
      <c r="JEF71" s="12"/>
      <c r="JEG71" s="12"/>
      <c r="JEH71" s="12"/>
      <c r="JEI71" s="13"/>
      <c r="JEJ71" s="13"/>
      <c r="JEK71" s="13"/>
      <c r="JEL71" s="14"/>
      <c r="JEM71" s="15"/>
      <c r="JEN71" s="16"/>
      <c r="JEO71" s="15"/>
      <c r="JEP71" s="16"/>
      <c r="JEQ71" s="17"/>
      <c r="JER71" s="17"/>
      <c r="JES71" s="17"/>
      <c r="JET71" s="18"/>
      <c r="JEU71" s="10"/>
      <c r="JEV71" s="11"/>
      <c r="JEW71" s="11"/>
      <c r="JEX71" s="11"/>
      <c r="JEY71" s="11"/>
      <c r="JEZ71" s="12"/>
      <c r="JFA71" s="12"/>
      <c r="JFB71" s="12"/>
      <c r="JFC71" s="12"/>
      <c r="JFD71" s="13"/>
      <c r="JFE71" s="13"/>
      <c r="JFF71" s="13"/>
      <c r="JFG71" s="14"/>
      <c r="JFH71" s="15"/>
      <c r="JFI71" s="16"/>
      <c r="JFJ71" s="15"/>
      <c r="JFK71" s="16"/>
      <c r="JFL71" s="17"/>
      <c r="JFM71" s="17"/>
      <c r="JFN71" s="17"/>
      <c r="JFO71" s="18"/>
      <c r="JFP71" s="10"/>
      <c r="JFQ71" s="11"/>
      <c r="JFR71" s="11"/>
      <c r="JFS71" s="11"/>
      <c r="JFT71" s="11"/>
      <c r="JFU71" s="12"/>
      <c r="JFV71" s="12"/>
      <c r="JFW71" s="12"/>
      <c r="JFX71" s="12"/>
      <c r="JFY71" s="13"/>
      <c r="JFZ71" s="13"/>
      <c r="JGA71" s="13"/>
      <c r="JGB71" s="14"/>
      <c r="JGC71" s="15"/>
      <c r="JGD71" s="16"/>
      <c r="JGE71" s="15"/>
      <c r="JGF71" s="16"/>
      <c r="JGG71" s="17"/>
      <c r="JGH71" s="17"/>
      <c r="JGI71" s="17"/>
      <c r="JGJ71" s="18"/>
      <c r="JGK71" s="10"/>
      <c r="JGL71" s="11"/>
      <c r="JGM71" s="11"/>
      <c r="JGN71" s="11"/>
      <c r="JGO71" s="11"/>
      <c r="JGP71" s="12"/>
      <c r="JGQ71" s="12"/>
      <c r="JGR71" s="12"/>
      <c r="JGS71" s="12"/>
      <c r="JGT71" s="13"/>
      <c r="JGU71" s="13"/>
      <c r="JGV71" s="13"/>
      <c r="JGW71" s="14"/>
      <c r="JGX71" s="15"/>
      <c r="JGY71" s="16"/>
      <c r="JGZ71" s="15"/>
      <c r="JHA71" s="16"/>
      <c r="JHB71" s="17"/>
      <c r="JHC71" s="17"/>
      <c r="JHD71" s="17"/>
      <c r="JHE71" s="18"/>
      <c r="JHF71" s="10"/>
      <c r="JHG71" s="11"/>
      <c r="JHH71" s="11"/>
      <c r="JHI71" s="11"/>
      <c r="JHJ71" s="11"/>
      <c r="JHK71" s="12"/>
      <c r="JHL71" s="12"/>
      <c r="JHM71" s="12"/>
      <c r="JHN71" s="12"/>
      <c r="JHO71" s="13"/>
      <c r="JHP71" s="13"/>
      <c r="JHQ71" s="13"/>
      <c r="JHR71" s="14"/>
      <c r="JHS71" s="15"/>
      <c r="JHT71" s="16"/>
      <c r="JHU71" s="15"/>
      <c r="JHV71" s="16"/>
      <c r="JHW71" s="17"/>
      <c r="JHX71" s="17"/>
      <c r="JHY71" s="17"/>
      <c r="JHZ71" s="18"/>
      <c r="JIA71" s="10"/>
      <c r="JIB71" s="11"/>
      <c r="JIC71" s="11"/>
      <c r="JID71" s="11"/>
      <c r="JIE71" s="11"/>
      <c r="JIF71" s="12"/>
      <c r="JIG71" s="12"/>
      <c r="JIH71" s="12"/>
      <c r="JII71" s="12"/>
      <c r="JIJ71" s="13"/>
      <c r="JIK71" s="13"/>
      <c r="JIL71" s="13"/>
      <c r="JIM71" s="14"/>
      <c r="JIN71" s="15"/>
      <c r="JIO71" s="16"/>
      <c r="JIP71" s="15"/>
      <c r="JIQ71" s="16"/>
      <c r="JIR71" s="17"/>
      <c r="JIS71" s="17"/>
      <c r="JIT71" s="17"/>
      <c r="JIU71" s="18"/>
      <c r="JIV71" s="10"/>
      <c r="JIW71" s="11"/>
      <c r="JIX71" s="11"/>
      <c r="JIY71" s="11"/>
      <c r="JIZ71" s="11"/>
      <c r="JJA71" s="12"/>
      <c r="JJB71" s="12"/>
      <c r="JJC71" s="12"/>
      <c r="JJD71" s="12"/>
      <c r="JJE71" s="13"/>
      <c r="JJF71" s="13"/>
      <c r="JJG71" s="13"/>
      <c r="JJH71" s="14"/>
      <c r="JJI71" s="15"/>
      <c r="JJJ71" s="16"/>
      <c r="JJK71" s="15"/>
      <c r="JJL71" s="16"/>
      <c r="JJM71" s="17"/>
      <c r="JJN71" s="17"/>
      <c r="JJO71" s="17"/>
      <c r="JJP71" s="18"/>
      <c r="JJQ71" s="10"/>
      <c r="JJR71" s="11"/>
      <c r="JJS71" s="11"/>
      <c r="JJT71" s="11"/>
      <c r="JJU71" s="11"/>
      <c r="JJV71" s="12"/>
      <c r="JJW71" s="12"/>
      <c r="JJX71" s="12"/>
      <c r="JJY71" s="12"/>
      <c r="JJZ71" s="13"/>
      <c r="JKA71" s="13"/>
      <c r="JKB71" s="13"/>
      <c r="JKC71" s="14"/>
      <c r="JKD71" s="15"/>
      <c r="JKE71" s="16"/>
      <c r="JKF71" s="15"/>
      <c r="JKG71" s="16"/>
      <c r="JKH71" s="17"/>
      <c r="JKI71" s="17"/>
      <c r="JKJ71" s="17"/>
      <c r="JKK71" s="18"/>
      <c r="JKL71" s="10"/>
      <c r="JKM71" s="11"/>
      <c r="JKN71" s="11"/>
      <c r="JKO71" s="11"/>
      <c r="JKP71" s="11"/>
      <c r="JKQ71" s="12"/>
      <c r="JKR71" s="12"/>
      <c r="JKS71" s="12"/>
      <c r="JKT71" s="12"/>
      <c r="JKU71" s="13"/>
      <c r="JKV71" s="13"/>
      <c r="JKW71" s="13"/>
      <c r="JKX71" s="14"/>
      <c r="JKY71" s="15"/>
      <c r="JKZ71" s="16"/>
      <c r="JLA71" s="15"/>
      <c r="JLB71" s="16"/>
      <c r="JLC71" s="17"/>
      <c r="JLD71" s="17"/>
      <c r="JLE71" s="17"/>
      <c r="JLF71" s="18"/>
      <c r="JLG71" s="10"/>
      <c r="JLH71" s="11"/>
      <c r="JLI71" s="11"/>
      <c r="JLJ71" s="11"/>
      <c r="JLK71" s="11"/>
      <c r="JLL71" s="12"/>
      <c r="JLM71" s="12"/>
      <c r="JLN71" s="12"/>
      <c r="JLO71" s="12"/>
      <c r="JLP71" s="13"/>
      <c r="JLQ71" s="13"/>
      <c r="JLR71" s="13"/>
      <c r="JLS71" s="14"/>
      <c r="JLT71" s="15"/>
      <c r="JLU71" s="16"/>
      <c r="JLV71" s="15"/>
      <c r="JLW71" s="16"/>
      <c r="JLX71" s="17"/>
      <c r="JLY71" s="17"/>
      <c r="JLZ71" s="17"/>
      <c r="JMA71" s="18"/>
      <c r="JMB71" s="10"/>
      <c r="JMC71" s="11"/>
      <c r="JMD71" s="11"/>
      <c r="JME71" s="11"/>
      <c r="JMF71" s="11"/>
      <c r="JMG71" s="12"/>
      <c r="JMH71" s="12"/>
      <c r="JMI71" s="12"/>
      <c r="JMJ71" s="12"/>
      <c r="JMK71" s="13"/>
      <c r="JML71" s="13"/>
      <c r="JMM71" s="13"/>
      <c r="JMN71" s="14"/>
      <c r="JMO71" s="15"/>
      <c r="JMP71" s="16"/>
      <c r="JMQ71" s="15"/>
      <c r="JMR71" s="16"/>
      <c r="JMS71" s="17"/>
      <c r="JMT71" s="17"/>
      <c r="JMU71" s="17"/>
      <c r="JMV71" s="18"/>
      <c r="JMW71" s="10"/>
      <c r="JMX71" s="11"/>
      <c r="JMY71" s="11"/>
      <c r="JMZ71" s="11"/>
      <c r="JNA71" s="11"/>
      <c r="JNB71" s="12"/>
      <c r="JNC71" s="12"/>
      <c r="JND71" s="12"/>
      <c r="JNE71" s="12"/>
      <c r="JNF71" s="13"/>
      <c r="JNG71" s="13"/>
      <c r="JNH71" s="13"/>
      <c r="JNI71" s="14"/>
      <c r="JNJ71" s="15"/>
      <c r="JNK71" s="16"/>
      <c r="JNL71" s="15"/>
      <c r="JNM71" s="16"/>
      <c r="JNN71" s="17"/>
      <c r="JNO71" s="17"/>
      <c r="JNP71" s="17"/>
      <c r="JNQ71" s="18"/>
      <c r="JNR71" s="10"/>
      <c r="JNS71" s="11"/>
      <c r="JNT71" s="11"/>
      <c r="JNU71" s="11"/>
      <c r="JNV71" s="11"/>
      <c r="JNW71" s="12"/>
      <c r="JNX71" s="12"/>
      <c r="JNY71" s="12"/>
      <c r="JNZ71" s="12"/>
      <c r="JOA71" s="13"/>
      <c r="JOB71" s="13"/>
      <c r="JOC71" s="13"/>
      <c r="JOD71" s="14"/>
      <c r="JOE71" s="15"/>
      <c r="JOF71" s="16"/>
      <c r="JOG71" s="15"/>
      <c r="JOH71" s="16"/>
      <c r="JOI71" s="17"/>
      <c r="JOJ71" s="17"/>
      <c r="JOK71" s="17"/>
      <c r="JOL71" s="18"/>
      <c r="JOM71" s="10"/>
      <c r="JON71" s="11"/>
      <c r="JOO71" s="11"/>
      <c r="JOP71" s="11"/>
      <c r="JOQ71" s="11"/>
      <c r="JOR71" s="12"/>
      <c r="JOS71" s="12"/>
      <c r="JOT71" s="12"/>
      <c r="JOU71" s="12"/>
      <c r="JOV71" s="13"/>
      <c r="JOW71" s="13"/>
      <c r="JOX71" s="13"/>
      <c r="JOY71" s="14"/>
      <c r="JOZ71" s="15"/>
      <c r="JPA71" s="16"/>
      <c r="JPB71" s="15"/>
      <c r="JPC71" s="16"/>
      <c r="JPD71" s="17"/>
      <c r="JPE71" s="17"/>
      <c r="JPF71" s="17"/>
      <c r="JPG71" s="18"/>
      <c r="JPH71" s="10"/>
      <c r="JPI71" s="11"/>
      <c r="JPJ71" s="11"/>
      <c r="JPK71" s="11"/>
      <c r="JPL71" s="11"/>
      <c r="JPM71" s="12"/>
      <c r="JPN71" s="12"/>
      <c r="JPO71" s="12"/>
      <c r="JPP71" s="12"/>
      <c r="JPQ71" s="13"/>
      <c r="JPR71" s="13"/>
      <c r="JPS71" s="13"/>
      <c r="JPT71" s="14"/>
      <c r="JPU71" s="15"/>
      <c r="JPV71" s="16"/>
      <c r="JPW71" s="15"/>
      <c r="JPX71" s="16"/>
      <c r="JPY71" s="17"/>
      <c r="JPZ71" s="17"/>
      <c r="JQA71" s="17"/>
      <c r="JQB71" s="18"/>
      <c r="JQC71" s="10"/>
      <c r="JQD71" s="11"/>
      <c r="JQE71" s="11"/>
      <c r="JQF71" s="11"/>
      <c r="JQG71" s="11"/>
      <c r="JQH71" s="12"/>
      <c r="JQI71" s="12"/>
      <c r="JQJ71" s="12"/>
      <c r="JQK71" s="12"/>
      <c r="JQL71" s="13"/>
      <c r="JQM71" s="13"/>
      <c r="JQN71" s="13"/>
      <c r="JQO71" s="14"/>
      <c r="JQP71" s="15"/>
      <c r="JQQ71" s="16"/>
      <c r="JQR71" s="15"/>
      <c r="JQS71" s="16"/>
      <c r="JQT71" s="17"/>
      <c r="JQU71" s="17"/>
      <c r="JQV71" s="17"/>
      <c r="JQW71" s="18"/>
      <c r="JQX71" s="10"/>
      <c r="JQY71" s="11"/>
      <c r="JQZ71" s="11"/>
      <c r="JRA71" s="11"/>
      <c r="JRB71" s="11"/>
      <c r="JRC71" s="12"/>
      <c r="JRD71" s="12"/>
      <c r="JRE71" s="12"/>
      <c r="JRF71" s="12"/>
      <c r="JRG71" s="13"/>
      <c r="JRH71" s="13"/>
      <c r="JRI71" s="13"/>
      <c r="JRJ71" s="14"/>
      <c r="JRK71" s="15"/>
      <c r="JRL71" s="16"/>
      <c r="JRM71" s="15"/>
      <c r="JRN71" s="16"/>
      <c r="JRO71" s="17"/>
      <c r="JRP71" s="17"/>
      <c r="JRQ71" s="17"/>
      <c r="JRR71" s="18"/>
      <c r="JRS71" s="10"/>
      <c r="JRT71" s="11"/>
      <c r="JRU71" s="11"/>
      <c r="JRV71" s="11"/>
      <c r="JRW71" s="11"/>
      <c r="JRX71" s="12"/>
      <c r="JRY71" s="12"/>
      <c r="JRZ71" s="12"/>
      <c r="JSA71" s="12"/>
      <c r="JSB71" s="13"/>
      <c r="JSC71" s="13"/>
      <c r="JSD71" s="13"/>
      <c r="JSE71" s="14"/>
      <c r="JSF71" s="15"/>
      <c r="JSG71" s="16"/>
      <c r="JSH71" s="15"/>
      <c r="JSI71" s="16"/>
      <c r="JSJ71" s="17"/>
      <c r="JSK71" s="17"/>
      <c r="JSL71" s="17"/>
      <c r="JSM71" s="18"/>
      <c r="JSN71" s="10"/>
      <c r="JSO71" s="11"/>
      <c r="JSP71" s="11"/>
      <c r="JSQ71" s="11"/>
      <c r="JSR71" s="11"/>
      <c r="JSS71" s="12"/>
      <c r="JST71" s="12"/>
      <c r="JSU71" s="12"/>
      <c r="JSV71" s="12"/>
      <c r="JSW71" s="13"/>
      <c r="JSX71" s="13"/>
      <c r="JSY71" s="13"/>
      <c r="JSZ71" s="14"/>
      <c r="JTA71" s="15"/>
      <c r="JTB71" s="16"/>
      <c r="JTC71" s="15"/>
      <c r="JTD71" s="16"/>
      <c r="JTE71" s="17"/>
      <c r="JTF71" s="17"/>
      <c r="JTG71" s="17"/>
      <c r="JTH71" s="18"/>
      <c r="JTI71" s="10"/>
      <c r="JTJ71" s="11"/>
      <c r="JTK71" s="11"/>
      <c r="JTL71" s="11"/>
      <c r="JTM71" s="11"/>
      <c r="JTN71" s="12"/>
      <c r="JTO71" s="12"/>
      <c r="JTP71" s="12"/>
      <c r="JTQ71" s="12"/>
      <c r="JTR71" s="13"/>
      <c r="JTS71" s="13"/>
      <c r="JTT71" s="13"/>
      <c r="JTU71" s="14"/>
      <c r="JTV71" s="15"/>
      <c r="JTW71" s="16"/>
      <c r="JTX71" s="15"/>
      <c r="JTY71" s="16"/>
      <c r="JTZ71" s="17"/>
      <c r="JUA71" s="17"/>
      <c r="JUB71" s="17"/>
      <c r="JUC71" s="18"/>
      <c r="JUD71" s="10"/>
      <c r="JUE71" s="11"/>
      <c r="JUF71" s="11"/>
      <c r="JUG71" s="11"/>
      <c r="JUH71" s="11"/>
      <c r="JUI71" s="12"/>
      <c r="JUJ71" s="12"/>
      <c r="JUK71" s="12"/>
      <c r="JUL71" s="12"/>
      <c r="JUM71" s="13"/>
      <c r="JUN71" s="13"/>
      <c r="JUO71" s="13"/>
      <c r="JUP71" s="14"/>
      <c r="JUQ71" s="15"/>
      <c r="JUR71" s="16"/>
      <c r="JUS71" s="15"/>
      <c r="JUT71" s="16"/>
      <c r="JUU71" s="17"/>
      <c r="JUV71" s="17"/>
      <c r="JUW71" s="17"/>
      <c r="JUX71" s="18"/>
      <c r="JUY71" s="10"/>
      <c r="JUZ71" s="11"/>
      <c r="JVA71" s="11"/>
      <c r="JVB71" s="11"/>
      <c r="JVC71" s="11"/>
      <c r="JVD71" s="12"/>
      <c r="JVE71" s="12"/>
      <c r="JVF71" s="12"/>
      <c r="JVG71" s="12"/>
      <c r="JVH71" s="13"/>
      <c r="JVI71" s="13"/>
      <c r="JVJ71" s="13"/>
      <c r="JVK71" s="14"/>
      <c r="JVL71" s="15"/>
      <c r="JVM71" s="16"/>
      <c r="JVN71" s="15"/>
      <c r="JVO71" s="16"/>
      <c r="JVP71" s="17"/>
      <c r="JVQ71" s="17"/>
      <c r="JVR71" s="17"/>
      <c r="JVS71" s="18"/>
      <c r="JVT71" s="10"/>
      <c r="JVU71" s="11"/>
      <c r="JVV71" s="11"/>
      <c r="JVW71" s="11"/>
      <c r="JVX71" s="11"/>
      <c r="JVY71" s="12"/>
      <c r="JVZ71" s="12"/>
      <c r="JWA71" s="12"/>
      <c r="JWB71" s="12"/>
      <c r="JWC71" s="13"/>
      <c r="JWD71" s="13"/>
      <c r="JWE71" s="13"/>
      <c r="JWF71" s="14"/>
      <c r="JWG71" s="15"/>
      <c r="JWH71" s="16"/>
      <c r="JWI71" s="15"/>
      <c r="JWJ71" s="16"/>
      <c r="JWK71" s="17"/>
      <c r="JWL71" s="17"/>
      <c r="JWM71" s="17"/>
      <c r="JWN71" s="18"/>
      <c r="JWO71" s="10"/>
      <c r="JWP71" s="11"/>
      <c r="JWQ71" s="11"/>
      <c r="JWR71" s="11"/>
      <c r="JWS71" s="11"/>
      <c r="JWT71" s="12"/>
      <c r="JWU71" s="12"/>
      <c r="JWV71" s="12"/>
      <c r="JWW71" s="12"/>
      <c r="JWX71" s="13"/>
      <c r="JWY71" s="13"/>
      <c r="JWZ71" s="13"/>
      <c r="JXA71" s="14"/>
      <c r="JXB71" s="15"/>
      <c r="JXC71" s="16"/>
      <c r="JXD71" s="15"/>
      <c r="JXE71" s="16"/>
      <c r="JXF71" s="17"/>
      <c r="JXG71" s="17"/>
      <c r="JXH71" s="17"/>
      <c r="JXI71" s="18"/>
      <c r="JXJ71" s="10"/>
      <c r="JXK71" s="11"/>
      <c r="JXL71" s="11"/>
      <c r="JXM71" s="11"/>
      <c r="JXN71" s="11"/>
      <c r="JXO71" s="12"/>
      <c r="JXP71" s="12"/>
      <c r="JXQ71" s="12"/>
      <c r="JXR71" s="12"/>
      <c r="JXS71" s="13"/>
      <c r="JXT71" s="13"/>
      <c r="JXU71" s="13"/>
      <c r="JXV71" s="14"/>
      <c r="JXW71" s="15"/>
      <c r="JXX71" s="16"/>
      <c r="JXY71" s="15"/>
      <c r="JXZ71" s="16"/>
      <c r="JYA71" s="17"/>
      <c r="JYB71" s="17"/>
      <c r="JYC71" s="17"/>
      <c r="JYD71" s="18"/>
      <c r="JYE71" s="10"/>
      <c r="JYF71" s="11"/>
      <c r="JYG71" s="11"/>
      <c r="JYH71" s="11"/>
      <c r="JYI71" s="11"/>
      <c r="JYJ71" s="12"/>
      <c r="JYK71" s="12"/>
      <c r="JYL71" s="12"/>
      <c r="JYM71" s="12"/>
      <c r="JYN71" s="13"/>
      <c r="JYO71" s="13"/>
      <c r="JYP71" s="13"/>
      <c r="JYQ71" s="14"/>
      <c r="JYR71" s="15"/>
      <c r="JYS71" s="16"/>
      <c r="JYT71" s="15"/>
      <c r="JYU71" s="16"/>
      <c r="JYV71" s="17"/>
      <c r="JYW71" s="17"/>
      <c r="JYX71" s="17"/>
      <c r="JYY71" s="18"/>
      <c r="JYZ71" s="10"/>
      <c r="JZA71" s="11"/>
      <c r="JZB71" s="11"/>
      <c r="JZC71" s="11"/>
      <c r="JZD71" s="11"/>
      <c r="JZE71" s="12"/>
      <c r="JZF71" s="12"/>
      <c r="JZG71" s="12"/>
      <c r="JZH71" s="12"/>
      <c r="JZI71" s="13"/>
      <c r="JZJ71" s="13"/>
      <c r="JZK71" s="13"/>
      <c r="JZL71" s="14"/>
      <c r="JZM71" s="15"/>
      <c r="JZN71" s="16"/>
      <c r="JZO71" s="15"/>
      <c r="JZP71" s="16"/>
      <c r="JZQ71" s="17"/>
      <c r="JZR71" s="17"/>
      <c r="JZS71" s="17"/>
      <c r="JZT71" s="18"/>
      <c r="JZU71" s="10"/>
      <c r="JZV71" s="11"/>
      <c r="JZW71" s="11"/>
      <c r="JZX71" s="11"/>
      <c r="JZY71" s="11"/>
      <c r="JZZ71" s="12"/>
      <c r="KAA71" s="12"/>
      <c r="KAB71" s="12"/>
      <c r="KAC71" s="12"/>
      <c r="KAD71" s="13"/>
      <c r="KAE71" s="13"/>
      <c r="KAF71" s="13"/>
      <c r="KAG71" s="14"/>
      <c r="KAH71" s="15"/>
      <c r="KAI71" s="16"/>
      <c r="KAJ71" s="15"/>
      <c r="KAK71" s="16"/>
      <c r="KAL71" s="17"/>
      <c r="KAM71" s="17"/>
      <c r="KAN71" s="17"/>
      <c r="KAO71" s="18"/>
      <c r="KAP71" s="10"/>
      <c r="KAQ71" s="11"/>
      <c r="KAR71" s="11"/>
      <c r="KAS71" s="11"/>
      <c r="KAT71" s="11"/>
      <c r="KAU71" s="12"/>
      <c r="KAV71" s="12"/>
      <c r="KAW71" s="12"/>
      <c r="KAX71" s="12"/>
      <c r="KAY71" s="13"/>
      <c r="KAZ71" s="13"/>
      <c r="KBA71" s="13"/>
      <c r="KBB71" s="14"/>
      <c r="KBC71" s="15"/>
      <c r="KBD71" s="16"/>
      <c r="KBE71" s="15"/>
      <c r="KBF71" s="16"/>
      <c r="KBG71" s="17"/>
      <c r="KBH71" s="17"/>
      <c r="KBI71" s="17"/>
      <c r="KBJ71" s="18"/>
      <c r="KBK71" s="10"/>
      <c r="KBL71" s="11"/>
      <c r="KBM71" s="11"/>
      <c r="KBN71" s="11"/>
      <c r="KBO71" s="11"/>
      <c r="KBP71" s="12"/>
      <c r="KBQ71" s="12"/>
      <c r="KBR71" s="12"/>
      <c r="KBS71" s="12"/>
      <c r="KBT71" s="13"/>
      <c r="KBU71" s="13"/>
      <c r="KBV71" s="13"/>
      <c r="KBW71" s="14"/>
      <c r="KBX71" s="15"/>
      <c r="KBY71" s="16"/>
      <c r="KBZ71" s="15"/>
      <c r="KCA71" s="16"/>
      <c r="KCB71" s="17"/>
      <c r="KCC71" s="17"/>
      <c r="KCD71" s="17"/>
      <c r="KCE71" s="18"/>
      <c r="KCF71" s="10"/>
      <c r="KCG71" s="11"/>
      <c r="KCH71" s="11"/>
      <c r="KCI71" s="11"/>
      <c r="KCJ71" s="11"/>
      <c r="KCK71" s="12"/>
      <c r="KCL71" s="12"/>
      <c r="KCM71" s="12"/>
      <c r="KCN71" s="12"/>
      <c r="KCO71" s="13"/>
      <c r="KCP71" s="13"/>
      <c r="KCQ71" s="13"/>
      <c r="KCR71" s="14"/>
      <c r="KCS71" s="15"/>
      <c r="KCT71" s="16"/>
      <c r="KCU71" s="15"/>
      <c r="KCV71" s="16"/>
      <c r="KCW71" s="17"/>
      <c r="KCX71" s="17"/>
      <c r="KCY71" s="17"/>
      <c r="KCZ71" s="18"/>
      <c r="KDA71" s="10"/>
      <c r="KDB71" s="11"/>
      <c r="KDC71" s="11"/>
      <c r="KDD71" s="11"/>
      <c r="KDE71" s="11"/>
      <c r="KDF71" s="12"/>
      <c r="KDG71" s="12"/>
      <c r="KDH71" s="12"/>
      <c r="KDI71" s="12"/>
      <c r="KDJ71" s="13"/>
      <c r="KDK71" s="13"/>
      <c r="KDL71" s="13"/>
      <c r="KDM71" s="14"/>
      <c r="KDN71" s="15"/>
      <c r="KDO71" s="16"/>
      <c r="KDP71" s="15"/>
      <c r="KDQ71" s="16"/>
      <c r="KDR71" s="17"/>
      <c r="KDS71" s="17"/>
      <c r="KDT71" s="17"/>
      <c r="KDU71" s="18"/>
      <c r="KDV71" s="10"/>
      <c r="KDW71" s="11"/>
      <c r="KDX71" s="11"/>
      <c r="KDY71" s="11"/>
      <c r="KDZ71" s="11"/>
      <c r="KEA71" s="12"/>
      <c r="KEB71" s="12"/>
      <c r="KEC71" s="12"/>
      <c r="KED71" s="12"/>
      <c r="KEE71" s="13"/>
      <c r="KEF71" s="13"/>
      <c r="KEG71" s="13"/>
      <c r="KEH71" s="14"/>
      <c r="KEI71" s="15"/>
      <c r="KEJ71" s="16"/>
      <c r="KEK71" s="15"/>
      <c r="KEL71" s="16"/>
      <c r="KEM71" s="17"/>
      <c r="KEN71" s="17"/>
      <c r="KEO71" s="17"/>
      <c r="KEP71" s="18"/>
      <c r="KEQ71" s="10"/>
      <c r="KER71" s="11"/>
      <c r="KES71" s="11"/>
      <c r="KET71" s="11"/>
      <c r="KEU71" s="11"/>
      <c r="KEV71" s="12"/>
      <c r="KEW71" s="12"/>
      <c r="KEX71" s="12"/>
      <c r="KEY71" s="12"/>
      <c r="KEZ71" s="13"/>
      <c r="KFA71" s="13"/>
      <c r="KFB71" s="13"/>
      <c r="KFC71" s="14"/>
      <c r="KFD71" s="15"/>
      <c r="KFE71" s="16"/>
      <c r="KFF71" s="15"/>
      <c r="KFG71" s="16"/>
      <c r="KFH71" s="17"/>
      <c r="KFI71" s="17"/>
      <c r="KFJ71" s="17"/>
      <c r="KFK71" s="18"/>
      <c r="KFL71" s="10"/>
      <c r="KFM71" s="11"/>
      <c r="KFN71" s="11"/>
      <c r="KFO71" s="11"/>
      <c r="KFP71" s="11"/>
      <c r="KFQ71" s="12"/>
      <c r="KFR71" s="12"/>
      <c r="KFS71" s="12"/>
      <c r="KFT71" s="12"/>
      <c r="KFU71" s="13"/>
      <c r="KFV71" s="13"/>
      <c r="KFW71" s="13"/>
      <c r="KFX71" s="14"/>
      <c r="KFY71" s="15"/>
      <c r="KFZ71" s="16"/>
      <c r="KGA71" s="15"/>
      <c r="KGB71" s="16"/>
      <c r="KGC71" s="17"/>
      <c r="KGD71" s="17"/>
      <c r="KGE71" s="17"/>
      <c r="KGF71" s="18"/>
      <c r="KGG71" s="10"/>
      <c r="KGH71" s="11"/>
      <c r="KGI71" s="11"/>
      <c r="KGJ71" s="11"/>
      <c r="KGK71" s="11"/>
      <c r="KGL71" s="12"/>
      <c r="KGM71" s="12"/>
      <c r="KGN71" s="12"/>
      <c r="KGO71" s="12"/>
      <c r="KGP71" s="13"/>
      <c r="KGQ71" s="13"/>
      <c r="KGR71" s="13"/>
      <c r="KGS71" s="14"/>
      <c r="KGT71" s="15"/>
      <c r="KGU71" s="16"/>
      <c r="KGV71" s="15"/>
      <c r="KGW71" s="16"/>
      <c r="KGX71" s="17"/>
      <c r="KGY71" s="17"/>
      <c r="KGZ71" s="17"/>
      <c r="KHA71" s="18"/>
      <c r="KHB71" s="10"/>
      <c r="KHC71" s="11"/>
      <c r="KHD71" s="11"/>
      <c r="KHE71" s="11"/>
      <c r="KHF71" s="11"/>
      <c r="KHG71" s="12"/>
      <c r="KHH71" s="12"/>
      <c r="KHI71" s="12"/>
      <c r="KHJ71" s="12"/>
      <c r="KHK71" s="13"/>
      <c r="KHL71" s="13"/>
      <c r="KHM71" s="13"/>
      <c r="KHN71" s="14"/>
      <c r="KHO71" s="15"/>
      <c r="KHP71" s="16"/>
      <c r="KHQ71" s="15"/>
      <c r="KHR71" s="16"/>
      <c r="KHS71" s="17"/>
      <c r="KHT71" s="17"/>
      <c r="KHU71" s="17"/>
      <c r="KHV71" s="18"/>
      <c r="KHW71" s="10"/>
      <c r="KHX71" s="11"/>
      <c r="KHY71" s="11"/>
      <c r="KHZ71" s="11"/>
      <c r="KIA71" s="11"/>
      <c r="KIB71" s="12"/>
      <c r="KIC71" s="12"/>
      <c r="KID71" s="12"/>
      <c r="KIE71" s="12"/>
      <c r="KIF71" s="13"/>
      <c r="KIG71" s="13"/>
      <c r="KIH71" s="13"/>
      <c r="KII71" s="14"/>
      <c r="KIJ71" s="15"/>
      <c r="KIK71" s="16"/>
      <c r="KIL71" s="15"/>
      <c r="KIM71" s="16"/>
      <c r="KIN71" s="17"/>
      <c r="KIO71" s="17"/>
      <c r="KIP71" s="17"/>
      <c r="KIQ71" s="18"/>
      <c r="KIR71" s="10"/>
      <c r="KIS71" s="11"/>
      <c r="KIT71" s="11"/>
      <c r="KIU71" s="11"/>
      <c r="KIV71" s="11"/>
      <c r="KIW71" s="12"/>
      <c r="KIX71" s="12"/>
      <c r="KIY71" s="12"/>
      <c r="KIZ71" s="12"/>
      <c r="KJA71" s="13"/>
      <c r="KJB71" s="13"/>
      <c r="KJC71" s="13"/>
      <c r="KJD71" s="14"/>
      <c r="KJE71" s="15"/>
      <c r="KJF71" s="16"/>
      <c r="KJG71" s="15"/>
      <c r="KJH71" s="16"/>
      <c r="KJI71" s="17"/>
      <c r="KJJ71" s="17"/>
      <c r="KJK71" s="17"/>
      <c r="KJL71" s="18"/>
      <c r="KJM71" s="10"/>
      <c r="KJN71" s="11"/>
      <c r="KJO71" s="11"/>
      <c r="KJP71" s="11"/>
      <c r="KJQ71" s="11"/>
      <c r="KJR71" s="12"/>
      <c r="KJS71" s="12"/>
      <c r="KJT71" s="12"/>
      <c r="KJU71" s="12"/>
      <c r="KJV71" s="13"/>
      <c r="KJW71" s="13"/>
      <c r="KJX71" s="13"/>
      <c r="KJY71" s="14"/>
      <c r="KJZ71" s="15"/>
      <c r="KKA71" s="16"/>
      <c r="KKB71" s="15"/>
      <c r="KKC71" s="16"/>
      <c r="KKD71" s="17"/>
      <c r="KKE71" s="17"/>
      <c r="KKF71" s="17"/>
      <c r="KKG71" s="18"/>
      <c r="KKH71" s="10"/>
      <c r="KKI71" s="11"/>
      <c r="KKJ71" s="11"/>
      <c r="KKK71" s="11"/>
      <c r="KKL71" s="11"/>
      <c r="KKM71" s="12"/>
      <c r="KKN71" s="12"/>
      <c r="KKO71" s="12"/>
      <c r="KKP71" s="12"/>
      <c r="KKQ71" s="13"/>
      <c r="KKR71" s="13"/>
      <c r="KKS71" s="13"/>
      <c r="KKT71" s="14"/>
      <c r="KKU71" s="15"/>
      <c r="KKV71" s="16"/>
      <c r="KKW71" s="15"/>
      <c r="KKX71" s="16"/>
      <c r="KKY71" s="17"/>
      <c r="KKZ71" s="17"/>
      <c r="KLA71" s="17"/>
      <c r="KLB71" s="18"/>
      <c r="KLC71" s="10"/>
      <c r="KLD71" s="11"/>
      <c r="KLE71" s="11"/>
      <c r="KLF71" s="11"/>
      <c r="KLG71" s="11"/>
      <c r="KLH71" s="12"/>
      <c r="KLI71" s="12"/>
      <c r="KLJ71" s="12"/>
      <c r="KLK71" s="12"/>
      <c r="KLL71" s="13"/>
      <c r="KLM71" s="13"/>
      <c r="KLN71" s="13"/>
      <c r="KLO71" s="14"/>
      <c r="KLP71" s="15"/>
      <c r="KLQ71" s="16"/>
      <c r="KLR71" s="15"/>
      <c r="KLS71" s="16"/>
      <c r="KLT71" s="17"/>
      <c r="KLU71" s="17"/>
      <c r="KLV71" s="17"/>
      <c r="KLW71" s="18"/>
      <c r="KLX71" s="10"/>
      <c r="KLY71" s="11"/>
      <c r="KLZ71" s="11"/>
      <c r="KMA71" s="11"/>
      <c r="KMB71" s="11"/>
      <c r="KMC71" s="12"/>
      <c r="KMD71" s="12"/>
      <c r="KME71" s="12"/>
      <c r="KMF71" s="12"/>
      <c r="KMG71" s="13"/>
      <c r="KMH71" s="13"/>
      <c r="KMI71" s="13"/>
      <c r="KMJ71" s="14"/>
      <c r="KMK71" s="15"/>
      <c r="KML71" s="16"/>
      <c r="KMM71" s="15"/>
      <c r="KMN71" s="16"/>
      <c r="KMO71" s="17"/>
      <c r="KMP71" s="17"/>
      <c r="KMQ71" s="17"/>
      <c r="KMR71" s="18"/>
      <c r="KMS71" s="10"/>
      <c r="KMT71" s="11"/>
      <c r="KMU71" s="11"/>
      <c r="KMV71" s="11"/>
      <c r="KMW71" s="11"/>
      <c r="KMX71" s="12"/>
      <c r="KMY71" s="12"/>
      <c r="KMZ71" s="12"/>
      <c r="KNA71" s="12"/>
      <c r="KNB71" s="13"/>
      <c r="KNC71" s="13"/>
      <c r="KND71" s="13"/>
      <c r="KNE71" s="14"/>
      <c r="KNF71" s="15"/>
      <c r="KNG71" s="16"/>
      <c r="KNH71" s="15"/>
      <c r="KNI71" s="16"/>
      <c r="KNJ71" s="17"/>
      <c r="KNK71" s="17"/>
      <c r="KNL71" s="17"/>
      <c r="KNM71" s="18"/>
      <c r="KNN71" s="10"/>
      <c r="KNO71" s="11"/>
      <c r="KNP71" s="11"/>
      <c r="KNQ71" s="11"/>
      <c r="KNR71" s="11"/>
      <c r="KNS71" s="12"/>
      <c r="KNT71" s="12"/>
      <c r="KNU71" s="12"/>
      <c r="KNV71" s="12"/>
      <c r="KNW71" s="13"/>
      <c r="KNX71" s="13"/>
      <c r="KNY71" s="13"/>
      <c r="KNZ71" s="14"/>
      <c r="KOA71" s="15"/>
      <c r="KOB71" s="16"/>
      <c r="KOC71" s="15"/>
      <c r="KOD71" s="16"/>
      <c r="KOE71" s="17"/>
      <c r="KOF71" s="17"/>
      <c r="KOG71" s="17"/>
      <c r="KOH71" s="18"/>
      <c r="KOI71" s="10"/>
      <c r="KOJ71" s="11"/>
      <c r="KOK71" s="11"/>
      <c r="KOL71" s="11"/>
      <c r="KOM71" s="11"/>
      <c r="KON71" s="12"/>
      <c r="KOO71" s="12"/>
      <c r="KOP71" s="12"/>
      <c r="KOQ71" s="12"/>
      <c r="KOR71" s="13"/>
      <c r="KOS71" s="13"/>
      <c r="KOT71" s="13"/>
      <c r="KOU71" s="14"/>
      <c r="KOV71" s="15"/>
      <c r="KOW71" s="16"/>
      <c r="KOX71" s="15"/>
      <c r="KOY71" s="16"/>
      <c r="KOZ71" s="17"/>
      <c r="KPA71" s="17"/>
      <c r="KPB71" s="17"/>
      <c r="KPC71" s="18"/>
      <c r="KPD71" s="10"/>
      <c r="KPE71" s="11"/>
      <c r="KPF71" s="11"/>
      <c r="KPG71" s="11"/>
      <c r="KPH71" s="11"/>
      <c r="KPI71" s="12"/>
      <c r="KPJ71" s="12"/>
      <c r="KPK71" s="12"/>
      <c r="KPL71" s="12"/>
      <c r="KPM71" s="13"/>
      <c r="KPN71" s="13"/>
      <c r="KPO71" s="13"/>
      <c r="KPP71" s="14"/>
      <c r="KPQ71" s="15"/>
      <c r="KPR71" s="16"/>
      <c r="KPS71" s="15"/>
      <c r="KPT71" s="16"/>
      <c r="KPU71" s="17"/>
      <c r="KPV71" s="17"/>
      <c r="KPW71" s="17"/>
      <c r="KPX71" s="18"/>
      <c r="KPY71" s="10"/>
      <c r="KPZ71" s="11"/>
      <c r="KQA71" s="11"/>
      <c r="KQB71" s="11"/>
      <c r="KQC71" s="11"/>
      <c r="KQD71" s="12"/>
      <c r="KQE71" s="12"/>
      <c r="KQF71" s="12"/>
      <c r="KQG71" s="12"/>
      <c r="KQH71" s="13"/>
      <c r="KQI71" s="13"/>
      <c r="KQJ71" s="13"/>
      <c r="KQK71" s="14"/>
      <c r="KQL71" s="15"/>
      <c r="KQM71" s="16"/>
      <c r="KQN71" s="15"/>
      <c r="KQO71" s="16"/>
      <c r="KQP71" s="17"/>
      <c r="KQQ71" s="17"/>
      <c r="KQR71" s="17"/>
      <c r="KQS71" s="18"/>
      <c r="KQT71" s="10"/>
      <c r="KQU71" s="11"/>
      <c r="KQV71" s="11"/>
      <c r="KQW71" s="11"/>
      <c r="KQX71" s="11"/>
      <c r="KQY71" s="12"/>
      <c r="KQZ71" s="12"/>
      <c r="KRA71" s="12"/>
      <c r="KRB71" s="12"/>
      <c r="KRC71" s="13"/>
      <c r="KRD71" s="13"/>
      <c r="KRE71" s="13"/>
      <c r="KRF71" s="14"/>
      <c r="KRG71" s="15"/>
      <c r="KRH71" s="16"/>
      <c r="KRI71" s="15"/>
      <c r="KRJ71" s="16"/>
      <c r="KRK71" s="17"/>
      <c r="KRL71" s="17"/>
      <c r="KRM71" s="17"/>
      <c r="KRN71" s="18"/>
      <c r="KRO71" s="10"/>
      <c r="KRP71" s="11"/>
      <c r="KRQ71" s="11"/>
      <c r="KRR71" s="11"/>
      <c r="KRS71" s="11"/>
      <c r="KRT71" s="12"/>
      <c r="KRU71" s="12"/>
      <c r="KRV71" s="12"/>
      <c r="KRW71" s="12"/>
      <c r="KRX71" s="13"/>
      <c r="KRY71" s="13"/>
      <c r="KRZ71" s="13"/>
      <c r="KSA71" s="14"/>
      <c r="KSB71" s="15"/>
      <c r="KSC71" s="16"/>
      <c r="KSD71" s="15"/>
      <c r="KSE71" s="16"/>
      <c r="KSF71" s="17"/>
      <c r="KSG71" s="17"/>
      <c r="KSH71" s="17"/>
      <c r="KSI71" s="18"/>
      <c r="KSJ71" s="10"/>
      <c r="KSK71" s="11"/>
      <c r="KSL71" s="11"/>
      <c r="KSM71" s="11"/>
      <c r="KSN71" s="11"/>
      <c r="KSO71" s="12"/>
      <c r="KSP71" s="12"/>
      <c r="KSQ71" s="12"/>
      <c r="KSR71" s="12"/>
      <c r="KSS71" s="13"/>
      <c r="KST71" s="13"/>
      <c r="KSU71" s="13"/>
      <c r="KSV71" s="14"/>
      <c r="KSW71" s="15"/>
      <c r="KSX71" s="16"/>
      <c r="KSY71" s="15"/>
      <c r="KSZ71" s="16"/>
      <c r="KTA71" s="17"/>
      <c r="KTB71" s="17"/>
      <c r="KTC71" s="17"/>
      <c r="KTD71" s="18"/>
      <c r="KTE71" s="10"/>
      <c r="KTF71" s="11"/>
      <c r="KTG71" s="11"/>
      <c r="KTH71" s="11"/>
      <c r="KTI71" s="11"/>
      <c r="KTJ71" s="12"/>
      <c r="KTK71" s="12"/>
      <c r="KTL71" s="12"/>
      <c r="KTM71" s="12"/>
      <c r="KTN71" s="13"/>
      <c r="KTO71" s="13"/>
      <c r="KTP71" s="13"/>
      <c r="KTQ71" s="14"/>
      <c r="KTR71" s="15"/>
      <c r="KTS71" s="16"/>
      <c r="KTT71" s="15"/>
      <c r="KTU71" s="16"/>
      <c r="KTV71" s="17"/>
      <c r="KTW71" s="17"/>
      <c r="KTX71" s="17"/>
      <c r="KTY71" s="18"/>
      <c r="KTZ71" s="10"/>
      <c r="KUA71" s="11"/>
      <c r="KUB71" s="11"/>
      <c r="KUC71" s="11"/>
      <c r="KUD71" s="11"/>
      <c r="KUE71" s="12"/>
      <c r="KUF71" s="12"/>
      <c r="KUG71" s="12"/>
      <c r="KUH71" s="12"/>
      <c r="KUI71" s="13"/>
      <c r="KUJ71" s="13"/>
      <c r="KUK71" s="13"/>
      <c r="KUL71" s="14"/>
      <c r="KUM71" s="15"/>
      <c r="KUN71" s="16"/>
      <c r="KUO71" s="15"/>
      <c r="KUP71" s="16"/>
      <c r="KUQ71" s="17"/>
      <c r="KUR71" s="17"/>
      <c r="KUS71" s="17"/>
      <c r="KUT71" s="18"/>
      <c r="KUU71" s="10"/>
      <c r="KUV71" s="11"/>
      <c r="KUW71" s="11"/>
      <c r="KUX71" s="11"/>
      <c r="KUY71" s="11"/>
      <c r="KUZ71" s="12"/>
      <c r="KVA71" s="12"/>
      <c r="KVB71" s="12"/>
      <c r="KVC71" s="12"/>
      <c r="KVD71" s="13"/>
      <c r="KVE71" s="13"/>
      <c r="KVF71" s="13"/>
      <c r="KVG71" s="14"/>
      <c r="KVH71" s="15"/>
      <c r="KVI71" s="16"/>
      <c r="KVJ71" s="15"/>
      <c r="KVK71" s="16"/>
      <c r="KVL71" s="17"/>
      <c r="KVM71" s="17"/>
      <c r="KVN71" s="17"/>
      <c r="KVO71" s="18"/>
      <c r="KVP71" s="10"/>
      <c r="KVQ71" s="11"/>
      <c r="KVR71" s="11"/>
      <c r="KVS71" s="11"/>
      <c r="KVT71" s="11"/>
      <c r="KVU71" s="12"/>
      <c r="KVV71" s="12"/>
      <c r="KVW71" s="12"/>
      <c r="KVX71" s="12"/>
      <c r="KVY71" s="13"/>
      <c r="KVZ71" s="13"/>
      <c r="KWA71" s="13"/>
      <c r="KWB71" s="14"/>
      <c r="KWC71" s="15"/>
      <c r="KWD71" s="16"/>
      <c r="KWE71" s="15"/>
      <c r="KWF71" s="16"/>
      <c r="KWG71" s="17"/>
      <c r="KWH71" s="17"/>
      <c r="KWI71" s="17"/>
      <c r="KWJ71" s="18"/>
      <c r="KWK71" s="10"/>
      <c r="KWL71" s="11"/>
      <c r="KWM71" s="11"/>
      <c r="KWN71" s="11"/>
      <c r="KWO71" s="11"/>
      <c r="KWP71" s="12"/>
      <c r="KWQ71" s="12"/>
      <c r="KWR71" s="12"/>
      <c r="KWS71" s="12"/>
      <c r="KWT71" s="13"/>
      <c r="KWU71" s="13"/>
      <c r="KWV71" s="13"/>
      <c r="KWW71" s="14"/>
      <c r="KWX71" s="15"/>
      <c r="KWY71" s="16"/>
      <c r="KWZ71" s="15"/>
      <c r="KXA71" s="16"/>
      <c r="KXB71" s="17"/>
      <c r="KXC71" s="17"/>
      <c r="KXD71" s="17"/>
      <c r="KXE71" s="18"/>
      <c r="KXF71" s="10"/>
      <c r="KXG71" s="11"/>
      <c r="KXH71" s="11"/>
      <c r="KXI71" s="11"/>
      <c r="KXJ71" s="11"/>
      <c r="KXK71" s="12"/>
      <c r="KXL71" s="12"/>
      <c r="KXM71" s="12"/>
      <c r="KXN71" s="12"/>
      <c r="KXO71" s="13"/>
      <c r="KXP71" s="13"/>
      <c r="KXQ71" s="13"/>
      <c r="KXR71" s="14"/>
      <c r="KXS71" s="15"/>
      <c r="KXT71" s="16"/>
      <c r="KXU71" s="15"/>
      <c r="KXV71" s="16"/>
      <c r="KXW71" s="17"/>
      <c r="KXX71" s="17"/>
      <c r="KXY71" s="17"/>
      <c r="KXZ71" s="18"/>
      <c r="KYA71" s="10"/>
      <c r="KYB71" s="11"/>
      <c r="KYC71" s="11"/>
      <c r="KYD71" s="11"/>
      <c r="KYE71" s="11"/>
      <c r="KYF71" s="12"/>
      <c r="KYG71" s="12"/>
      <c r="KYH71" s="12"/>
      <c r="KYI71" s="12"/>
      <c r="KYJ71" s="13"/>
      <c r="KYK71" s="13"/>
      <c r="KYL71" s="13"/>
      <c r="KYM71" s="14"/>
      <c r="KYN71" s="15"/>
      <c r="KYO71" s="16"/>
      <c r="KYP71" s="15"/>
      <c r="KYQ71" s="16"/>
      <c r="KYR71" s="17"/>
      <c r="KYS71" s="17"/>
      <c r="KYT71" s="17"/>
      <c r="KYU71" s="18"/>
      <c r="KYV71" s="10"/>
      <c r="KYW71" s="11"/>
      <c r="KYX71" s="11"/>
      <c r="KYY71" s="11"/>
      <c r="KYZ71" s="11"/>
      <c r="KZA71" s="12"/>
      <c r="KZB71" s="12"/>
      <c r="KZC71" s="12"/>
      <c r="KZD71" s="12"/>
      <c r="KZE71" s="13"/>
      <c r="KZF71" s="13"/>
      <c r="KZG71" s="13"/>
      <c r="KZH71" s="14"/>
      <c r="KZI71" s="15"/>
      <c r="KZJ71" s="16"/>
      <c r="KZK71" s="15"/>
      <c r="KZL71" s="16"/>
      <c r="KZM71" s="17"/>
      <c r="KZN71" s="17"/>
      <c r="KZO71" s="17"/>
      <c r="KZP71" s="18"/>
      <c r="KZQ71" s="10"/>
      <c r="KZR71" s="11"/>
      <c r="KZS71" s="11"/>
      <c r="KZT71" s="11"/>
      <c r="KZU71" s="11"/>
      <c r="KZV71" s="12"/>
      <c r="KZW71" s="12"/>
      <c r="KZX71" s="12"/>
      <c r="KZY71" s="12"/>
      <c r="KZZ71" s="13"/>
      <c r="LAA71" s="13"/>
      <c r="LAB71" s="13"/>
      <c r="LAC71" s="14"/>
      <c r="LAD71" s="15"/>
      <c r="LAE71" s="16"/>
      <c r="LAF71" s="15"/>
      <c r="LAG71" s="16"/>
      <c r="LAH71" s="17"/>
      <c r="LAI71" s="17"/>
      <c r="LAJ71" s="17"/>
      <c r="LAK71" s="18"/>
      <c r="LAL71" s="10"/>
      <c r="LAM71" s="11"/>
      <c r="LAN71" s="11"/>
      <c r="LAO71" s="11"/>
      <c r="LAP71" s="11"/>
      <c r="LAQ71" s="12"/>
      <c r="LAR71" s="12"/>
      <c r="LAS71" s="12"/>
      <c r="LAT71" s="12"/>
      <c r="LAU71" s="13"/>
      <c r="LAV71" s="13"/>
      <c r="LAW71" s="13"/>
      <c r="LAX71" s="14"/>
      <c r="LAY71" s="15"/>
      <c r="LAZ71" s="16"/>
      <c r="LBA71" s="15"/>
      <c r="LBB71" s="16"/>
      <c r="LBC71" s="17"/>
      <c r="LBD71" s="17"/>
      <c r="LBE71" s="17"/>
      <c r="LBF71" s="18"/>
      <c r="LBG71" s="10"/>
      <c r="LBH71" s="11"/>
      <c r="LBI71" s="11"/>
      <c r="LBJ71" s="11"/>
      <c r="LBK71" s="11"/>
      <c r="LBL71" s="12"/>
      <c r="LBM71" s="12"/>
      <c r="LBN71" s="12"/>
      <c r="LBO71" s="12"/>
      <c r="LBP71" s="13"/>
      <c r="LBQ71" s="13"/>
      <c r="LBR71" s="13"/>
      <c r="LBS71" s="14"/>
      <c r="LBT71" s="15"/>
      <c r="LBU71" s="16"/>
      <c r="LBV71" s="15"/>
      <c r="LBW71" s="16"/>
      <c r="LBX71" s="17"/>
      <c r="LBY71" s="17"/>
      <c r="LBZ71" s="17"/>
      <c r="LCA71" s="18"/>
      <c r="LCB71" s="10"/>
      <c r="LCC71" s="11"/>
      <c r="LCD71" s="11"/>
      <c r="LCE71" s="11"/>
      <c r="LCF71" s="11"/>
      <c r="LCG71" s="12"/>
      <c r="LCH71" s="12"/>
      <c r="LCI71" s="12"/>
      <c r="LCJ71" s="12"/>
      <c r="LCK71" s="13"/>
      <c r="LCL71" s="13"/>
      <c r="LCM71" s="13"/>
      <c r="LCN71" s="14"/>
      <c r="LCO71" s="15"/>
      <c r="LCP71" s="16"/>
      <c r="LCQ71" s="15"/>
      <c r="LCR71" s="16"/>
      <c r="LCS71" s="17"/>
      <c r="LCT71" s="17"/>
      <c r="LCU71" s="17"/>
      <c r="LCV71" s="18"/>
      <c r="LCW71" s="10"/>
      <c r="LCX71" s="11"/>
      <c r="LCY71" s="11"/>
      <c r="LCZ71" s="11"/>
      <c r="LDA71" s="11"/>
      <c r="LDB71" s="12"/>
      <c r="LDC71" s="12"/>
      <c r="LDD71" s="12"/>
      <c r="LDE71" s="12"/>
      <c r="LDF71" s="13"/>
      <c r="LDG71" s="13"/>
      <c r="LDH71" s="13"/>
      <c r="LDI71" s="14"/>
      <c r="LDJ71" s="15"/>
      <c r="LDK71" s="16"/>
      <c r="LDL71" s="15"/>
      <c r="LDM71" s="16"/>
      <c r="LDN71" s="17"/>
      <c r="LDO71" s="17"/>
      <c r="LDP71" s="17"/>
      <c r="LDQ71" s="18"/>
      <c r="LDR71" s="10"/>
      <c r="LDS71" s="11"/>
      <c r="LDT71" s="11"/>
      <c r="LDU71" s="11"/>
      <c r="LDV71" s="11"/>
      <c r="LDW71" s="12"/>
      <c r="LDX71" s="12"/>
      <c r="LDY71" s="12"/>
      <c r="LDZ71" s="12"/>
      <c r="LEA71" s="13"/>
      <c r="LEB71" s="13"/>
      <c r="LEC71" s="13"/>
      <c r="LED71" s="14"/>
      <c r="LEE71" s="15"/>
      <c r="LEF71" s="16"/>
      <c r="LEG71" s="15"/>
      <c r="LEH71" s="16"/>
      <c r="LEI71" s="17"/>
      <c r="LEJ71" s="17"/>
      <c r="LEK71" s="17"/>
      <c r="LEL71" s="18"/>
      <c r="LEM71" s="10"/>
      <c r="LEN71" s="11"/>
      <c r="LEO71" s="11"/>
      <c r="LEP71" s="11"/>
      <c r="LEQ71" s="11"/>
      <c r="LER71" s="12"/>
      <c r="LES71" s="12"/>
      <c r="LET71" s="12"/>
      <c r="LEU71" s="12"/>
      <c r="LEV71" s="13"/>
      <c r="LEW71" s="13"/>
      <c r="LEX71" s="13"/>
      <c r="LEY71" s="14"/>
      <c r="LEZ71" s="15"/>
      <c r="LFA71" s="16"/>
      <c r="LFB71" s="15"/>
      <c r="LFC71" s="16"/>
      <c r="LFD71" s="17"/>
      <c r="LFE71" s="17"/>
      <c r="LFF71" s="17"/>
      <c r="LFG71" s="18"/>
      <c r="LFH71" s="10"/>
      <c r="LFI71" s="11"/>
      <c r="LFJ71" s="11"/>
      <c r="LFK71" s="11"/>
      <c r="LFL71" s="11"/>
      <c r="LFM71" s="12"/>
      <c r="LFN71" s="12"/>
      <c r="LFO71" s="12"/>
      <c r="LFP71" s="12"/>
      <c r="LFQ71" s="13"/>
      <c r="LFR71" s="13"/>
      <c r="LFS71" s="13"/>
      <c r="LFT71" s="14"/>
      <c r="LFU71" s="15"/>
      <c r="LFV71" s="16"/>
      <c r="LFW71" s="15"/>
      <c r="LFX71" s="16"/>
      <c r="LFY71" s="17"/>
      <c r="LFZ71" s="17"/>
      <c r="LGA71" s="17"/>
      <c r="LGB71" s="18"/>
      <c r="LGC71" s="10"/>
      <c r="LGD71" s="11"/>
      <c r="LGE71" s="11"/>
      <c r="LGF71" s="11"/>
      <c r="LGG71" s="11"/>
      <c r="LGH71" s="12"/>
      <c r="LGI71" s="12"/>
      <c r="LGJ71" s="12"/>
      <c r="LGK71" s="12"/>
      <c r="LGL71" s="13"/>
      <c r="LGM71" s="13"/>
      <c r="LGN71" s="13"/>
      <c r="LGO71" s="14"/>
      <c r="LGP71" s="15"/>
      <c r="LGQ71" s="16"/>
      <c r="LGR71" s="15"/>
      <c r="LGS71" s="16"/>
      <c r="LGT71" s="17"/>
      <c r="LGU71" s="17"/>
      <c r="LGV71" s="17"/>
      <c r="LGW71" s="18"/>
      <c r="LGX71" s="10"/>
      <c r="LGY71" s="11"/>
      <c r="LGZ71" s="11"/>
      <c r="LHA71" s="11"/>
      <c r="LHB71" s="11"/>
      <c r="LHC71" s="12"/>
      <c r="LHD71" s="12"/>
      <c r="LHE71" s="12"/>
      <c r="LHF71" s="12"/>
      <c r="LHG71" s="13"/>
      <c r="LHH71" s="13"/>
      <c r="LHI71" s="13"/>
      <c r="LHJ71" s="14"/>
      <c r="LHK71" s="15"/>
      <c r="LHL71" s="16"/>
      <c r="LHM71" s="15"/>
      <c r="LHN71" s="16"/>
      <c r="LHO71" s="17"/>
      <c r="LHP71" s="17"/>
      <c r="LHQ71" s="17"/>
      <c r="LHR71" s="18"/>
      <c r="LHS71" s="10"/>
      <c r="LHT71" s="11"/>
      <c r="LHU71" s="11"/>
      <c r="LHV71" s="11"/>
      <c r="LHW71" s="11"/>
      <c r="LHX71" s="12"/>
      <c r="LHY71" s="12"/>
      <c r="LHZ71" s="12"/>
      <c r="LIA71" s="12"/>
      <c r="LIB71" s="13"/>
      <c r="LIC71" s="13"/>
      <c r="LID71" s="13"/>
      <c r="LIE71" s="14"/>
      <c r="LIF71" s="15"/>
      <c r="LIG71" s="16"/>
      <c r="LIH71" s="15"/>
      <c r="LII71" s="16"/>
      <c r="LIJ71" s="17"/>
      <c r="LIK71" s="17"/>
      <c r="LIL71" s="17"/>
      <c r="LIM71" s="18"/>
      <c r="LIN71" s="10"/>
      <c r="LIO71" s="11"/>
      <c r="LIP71" s="11"/>
      <c r="LIQ71" s="11"/>
      <c r="LIR71" s="11"/>
      <c r="LIS71" s="12"/>
      <c r="LIT71" s="12"/>
      <c r="LIU71" s="12"/>
      <c r="LIV71" s="12"/>
      <c r="LIW71" s="13"/>
      <c r="LIX71" s="13"/>
      <c r="LIY71" s="13"/>
      <c r="LIZ71" s="14"/>
      <c r="LJA71" s="15"/>
      <c r="LJB71" s="16"/>
      <c r="LJC71" s="15"/>
      <c r="LJD71" s="16"/>
      <c r="LJE71" s="17"/>
      <c r="LJF71" s="17"/>
      <c r="LJG71" s="17"/>
      <c r="LJH71" s="18"/>
      <c r="LJI71" s="10"/>
      <c r="LJJ71" s="11"/>
      <c r="LJK71" s="11"/>
      <c r="LJL71" s="11"/>
      <c r="LJM71" s="11"/>
      <c r="LJN71" s="12"/>
      <c r="LJO71" s="12"/>
      <c r="LJP71" s="12"/>
      <c r="LJQ71" s="12"/>
      <c r="LJR71" s="13"/>
      <c r="LJS71" s="13"/>
      <c r="LJT71" s="13"/>
      <c r="LJU71" s="14"/>
      <c r="LJV71" s="15"/>
      <c r="LJW71" s="16"/>
      <c r="LJX71" s="15"/>
      <c r="LJY71" s="16"/>
      <c r="LJZ71" s="17"/>
      <c r="LKA71" s="17"/>
      <c r="LKB71" s="17"/>
      <c r="LKC71" s="18"/>
      <c r="LKD71" s="10"/>
      <c r="LKE71" s="11"/>
      <c r="LKF71" s="11"/>
      <c r="LKG71" s="11"/>
      <c r="LKH71" s="11"/>
      <c r="LKI71" s="12"/>
      <c r="LKJ71" s="12"/>
      <c r="LKK71" s="12"/>
      <c r="LKL71" s="12"/>
      <c r="LKM71" s="13"/>
      <c r="LKN71" s="13"/>
      <c r="LKO71" s="13"/>
      <c r="LKP71" s="14"/>
      <c r="LKQ71" s="15"/>
      <c r="LKR71" s="16"/>
      <c r="LKS71" s="15"/>
      <c r="LKT71" s="16"/>
      <c r="LKU71" s="17"/>
      <c r="LKV71" s="17"/>
      <c r="LKW71" s="17"/>
      <c r="LKX71" s="18"/>
      <c r="LKY71" s="10"/>
      <c r="LKZ71" s="11"/>
      <c r="LLA71" s="11"/>
      <c r="LLB71" s="11"/>
      <c r="LLC71" s="11"/>
      <c r="LLD71" s="12"/>
      <c r="LLE71" s="12"/>
      <c r="LLF71" s="12"/>
      <c r="LLG71" s="12"/>
      <c r="LLH71" s="13"/>
      <c r="LLI71" s="13"/>
      <c r="LLJ71" s="13"/>
      <c r="LLK71" s="14"/>
      <c r="LLL71" s="15"/>
      <c r="LLM71" s="16"/>
      <c r="LLN71" s="15"/>
      <c r="LLO71" s="16"/>
      <c r="LLP71" s="17"/>
      <c r="LLQ71" s="17"/>
      <c r="LLR71" s="17"/>
      <c r="LLS71" s="18"/>
      <c r="LLT71" s="10"/>
      <c r="LLU71" s="11"/>
      <c r="LLV71" s="11"/>
      <c r="LLW71" s="11"/>
      <c r="LLX71" s="11"/>
      <c r="LLY71" s="12"/>
      <c r="LLZ71" s="12"/>
      <c r="LMA71" s="12"/>
      <c r="LMB71" s="12"/>
      <c r="LMC71" s="13"/>
      <c r="LMD71" s="13"/>
      <c r="LME71" s="13"/>
      <c r="LMF71" s="14"/>
      <c r="LMG71" s="15"/>
      <c r="LMH71" s="16"/>
      <c r="LMI71" s="15"/>
      <c r="LMJ71" s="16"/>
      <c r="LMK71" s="17"/>
      <c r="LML71" s="17"/>
      <c r="LMM71" s="17"/>
      <c r="LMN71" s="18"/>
      <c r="LMO71" s="10"/>
      <c r="LMP71" s="11"/>
      <c r="LMQ71" s="11"/>
      <c r="LMR71" s="11"/>
      <c r="LMS71" s="11"/>
      <c r="LMT71" s="12"/>
      <c r="LMU71" s="12"/>
      <c r="LMV71" s="12"/>
      <c r="LMW71" s="12"/>
      <c r="LMX71" s="13"/>
      <c r="LMY71" s="13"/>
      <c r="LMZ71" s="13"/>
      <c r="LNA71" s="14"/>
      <c r="LNB71" s="15"/>
      <c r="LNC71" s="16"/>
      <c r="LND71" s="15"/>
      <c r="LNE71" s="16"/>
      <c r="LNF71" s="17"/>
      <c r="LNG71" s="17"/>
      <c r="LNH71" s="17"/>
      <c r="LNI71" s="18"/>
      <c r="LNJ71" s="10"/>
      <c r="LNK71" s="11"/>
      <c r="LNL71" s="11"/>
      <c r="LNM71" s="11"/>
      <c r="LNN71" s="11"/>
      <c r="LNO71" s="12"/>
      <c r="LNP71" s="12"/>
      <c r="LNQ71" s="12"/>
      <c r="LNR71" s="12"/>
      <c r="LNS71" s="13"/>
      <c r="LNT71" s="13"/>
      <c r="LNU71" s="13"/>
      <c r="LNV71" s="14"/>
      <c r="LNW71" s="15"/>
      <c r="LNX71" s="16"/>
      <c r="LNY71" s="15"/>
      <c r="LNZ71" s="16"/>
      <c r="LOA71" s="17"/>
      <c r="LOB71" s="17"/>
      <c r="LOC71" s="17"/>
      <c r="LOD71" s="18"/>
      <c r="LOE71" s="10"/>
      <c r="LOF71" s="11"/>
      <c r="LOG71" s="11"/>
      <c r="LOH71" s="11"/>
      <c r="LOI71" s="11"/>
      <c r="LOJ71" s="12"/>
      <c r="LOK71" s="12"/>
      <c r="LOL71" s="12"/>
      <c r="LOM71" s="12"/>
      <c r="LON71" s="13"/>
      <c r="LOO71" s="13"/>
      <c r="LOP71" s="13"/>
      <c r="LOQ71" s="14"/>
      <c r="LOR71" s="15"/>
      <c r="LOS71" s="16"/>
      <c r="LOT71" s="15"/>
      <c r="LOU71" s="16"/>
      <c r="LOV71" s="17"/>
      <c r="LOW71" s="17"/>
      <c r="LOX71" s="17"/>
      <c r="LOY71" s="18"/>
      <c r="LOZ71" s="10"/>
      <c r="LPA71" s="11"/>
      <c r="LPB71" s="11"/>
      <c r="LPC71" s="11"/>
      <c r="LPD71" s="11"/>
      <c r="LPE71" s="12"/>
      <c r="LPF71" s="12"/>
      <c r="LPG71" s="12"/>
      <c r="LPH71" s="12"/>
      <c r="LPI71" s="13"/>
      <c r="LPJ71" s="13"/>
      <c r="LPK71" s="13"/>
      <c r="LPL71" s="14"/>
      <c r="LPM71" s="15"/>
      <c r="LPN71" s="16"/>
      <c r="LPO71" s="15"/>
      <c r="LPP71" s="16"/>
      <c r="LPQ71" s="17"/>
      <c r="LPR71" s="17"/>
      <c r="LPS71" s="17"/>
      <c r="LPT71" s="18"/>
      <c r="LPU71" s="10"/>
      <c r="LPV71" s="11"/>
      <c r="LPW71" s="11"/>
      <c r="LPX71" s="11"/>
      <c r="LPY71" s="11"/>
      <c r="LPZ71" s="12"/>
      <c r="LQA71" s="12"/>
      <c r="LQB71" s="12"/>
      <c r="LQC71" s="12"/>
      <c r="LQD71" s="13"/>
      <c r="LQE71" s="13"/>
      <c r="LQF71" s="13"/>
      <c r="LQG71" s="14"/>
      <c r="LQH71" s="15"/>
      <c r="LQI71" s="16"/>
      <c r="LQJ71" s="15"/>
      <c r="LQK71" s="16"/>
      <c r="LQL71" s="17"/>
      <c r="LQM71" s="17"/>
      <c r="LQN71" s="17"/>
      <c r="LQO71" s="18"/>
      <c r="LQP71" s="10"/>
      <c r="LQQ71" s="11"/>
      <c r="LQR71" s="11"/>
      <c r="LQS71" s="11"/>
      <c r="LQT71" s="11"/>
      <c r="LQU71" s="12"/>
      <c r="LQV71" s="12"/>
      <c r="LQW71" s="12"/>
      <c r="LQX71" s="12"/>
      <c r="LQY71" s="13"/>
      <c r="LQZ71" s="13"/>
      <c r="LRA71" s="13"/>
      <c r="LRB71" s="14"/>
      <c r="LRC71" s="15"/>
      <c r="LRD71" s="16"/>
      <c r="LRE71" s="15"/>
      <c r="LRF71" s="16"/>
      <c r="LRG71" s="17"/>
      <c r="LRH71" s="17"/>
      <c r="LRI71" s="17"/>
      <c r="LRJ71" s="18"/>
      <c r="LRK71" s="10"/>
      <c r="LRL71" s="11"/>
      <c r="LRM71" s="11"/>
      <c r="LRN71" s="11"/>
      <c r="LRO71" s="11"/>
      <c r="LRP71" s="12"/>
      <c r="LRQ71" s="12"/>
      <c r="LRR71" s="12"/>
      <c r="LRS71" s="12"/>
      <c r="LRT71" s="13"/>
      <c r="LRU71" s="13"/>
      <c r="LRV71" s="13"/>
      <c r="LRW71" s="14"/>
      <c r="LRX71" s="15"/>
      <c r="LRY71" s="16"/>
      <c r="LRZ71" s="15"/>
      <c r="LSA71" s="16"/>
      <c r="LSB71" s="17"/>
      <c r="LSC71" s="17"/>
      <c r="LSD71" s="17"/>
      <c r="LSE71" s="18"/>
      <c r="LSF71" s="10"/>
      <c r="LSG71" s="11"/>
      <c r="LSH71" s="11"/>
      <c r="LSI71" s="11"/>
      <c r="LSJ71" s="11"/>
      <c r="LSK71" s="12"/>
      <c r="LSL71" s="12"/>
      <c r="LSM71" s="12"/>
      <c r="LSN71" s="12"/>
      <c r="LSO71" s="13"/>
      <c r="LSP71" s="13"/>
      <c r="LSQ71" s="13"/>
      <c r="LSR71" s="14"/>
      <c r="LSS71" s="15"/>
      <c r="LST71" s="16"/>
      <c r="LSU71" s="15"/>
      <c r="LSV71" s="16"/>
      <c r="LSW71" s="17"/>
      <c r="LSX71" s="17"/>
      <c r="LSY71" s="17"/>
      <c r="LSZ71" s="18"/>
      <c r="LTA71" s="10"/>
      <c r="LTB71" s="11"/>
      <c r="LTC71" s="11"/>
      <c r="LTD71" s="11"/>
      <c r="LTE71" s="11"/>
      <c r="LTF71" s="12"/>
      <c r="LTG71" s="12"/>
      <c r="LTH71" s="12"/>
      <c r="LTI71" s="12"/>
      <c r="LTJ71" s="13"/>
      <c r="LTK71" s="13"/>
      <c r="LTL71" s="13"/>
      <c r="LTM71" s="14"/>
      <c r="LTN71" s="15"/>
      <c r="LTO71" s="16"/>
      <c r="LTP71" s="15"/>
      <c r="LTQ71" s="16"/>
      <c r="LTR71" s="17"/>
      <c r="LTS71" s="17"/>
      <c r="LTT71" s="17"/>
      <c r="LTU71" s="18"/>
      <c r="LTV71" s="10"/>
      <c r="LTW71" s="11"/>
      <c r="LTX71" s="11"/>
      <c r="LTY71" s="11"/>
      <c r="LTZ71" s="11"/>
      <c r="LUA71" s="12"/>
      <c r="LUB71" s="12"/>
      <c r="LUC71" s="12"/>
      <c r="LUD71" s="12"/>
      <c r="LUE71" s="13"/>
      <c r="LUF71" s="13"/>
      <c r="LUG71" s="13"/>
      <c r="LUH71" s="14"/>
      <c r="LUI71" s="15"/>
      <c r="LUJ71" s="16"/>
      <c r="LUK71" s="15"/>
      <c r="LUL71" s="16"/>
      <c r="LUM71" s="17"/>
      <c r="LUN71" s="17"/>
      <c r="LUO71" s="17"/>
      <c r="LUP71" s="18"/>
      <c r="LUQ71" s="10"/>
      <c r="LUR71" s="11"/>
      <c r="LUS71" s="11"/>
      <c r="LUT71" s="11"/>
      <c r="LUU71" s="11"/>
      <c r="LUV71" s="12"/>
      <c r="LUW71" s="12"/>
      <c r="LUX71" s="12"/>
      <c r="LUY71" s="12"/>
      <c r="LUZ71" s="13"/>
      <c r="LVA71" s="13"/>
      <c r="LVB71" s="13"/>
      <c r="LVC71" s="14"/>
      <c r="LVD71" s="15"/>
      <c r="LVE71" s="16"/>
      <c r="LVF71" s="15"/>
      <c r="LVG71" s="16"/>
      <c r="LVH71" s="17"/>
      <c r="LVI71" s="17"/>
      <c r="LVJ71" s="17"/>
      <c r="LVK71" s="18"/>
      <c r="LVL71" s="10"/>
      <c r="LVM71" s="11"/>
      <c r="LVN71" s="11"/>
      <c r="LVO71" s="11"/>
      <c r="LVP71" s="11"/>
      <c r="LVQ71" s="12"/>
      <c r="LVR71" s="12"/>
      <c r="LVS71" s="12"/>
      <c r="LVT71" s="12"/>
      <c r="LVU71" s="13"/>
      <c r="LVV71" s="13"/>
      <c r="LVW71" s="13"/>
      <c r="LVX71" s="14"/>
      <c r="LVY71" s="15"/>
      <c r="LVZ71" s="16"/>
      <c r="LWA71" s="15"/>
      <c r="LWB71" s="16"/>
      <c r="LWC71" s="17"/>
      <c r="LWD71" s="17"/>
      <c r="LWE71" s="17"/>
      <c r="LWF71" s="18"/>
      <c r="LWG71" s="10"/>
      <c r="LWH71" s="11"/>
      <c r="LWI71" s="11"/>
      <c r="LWJ71" s="11"/>
      <c r="LWK71" s="11"/>
      <c r="LWL71" s="12"/>
      <c r="LWM71" s="12"/>
      <c r="LWN71" s="12"/>
      <c r="LWO71" s="12"/>
      <c r="LWP71" s="13"/>
      <c r="LWQ71" s="13"/>
      <c r="LWR71" s="13"/>
      <c r="LWS71" s="14"/>
      <c r="LWT71" s="15"/>
      <c r="LWU71" s="16"/>
      <c r="LWV71" s="15"/>
      <c r="LWW71" s="16"/>
      <c r="LWX71" s="17"/>
      <c r="LWY71" s="17"/>
      <c r="LWZ71" s="17"/>
      <c r="LXA71" s="18"/>
      <c r="LXB71" s="10"/>
      <c r="LXC71" s="11"/>
      <c r="LXD71" s="11"/>
      <c r="LXE71" s="11"/>
      <c r="LXF71" s="11"/>
      <c r="LXG71" s="12"/>
      <c r="LXH71" s="12"/>
      <c r="LXI71" s="12"/>
      <c r="LXJ71" s="12"/>
      <c r="LXK71" s="13"/>
      <c r="LXL71" s="13"/>
      <c r="LXM71" s="13"/>
      <c r="LXN71" s="14"/>
      <c r="LXO71" s="15"/>
      <c r="LXP71" s="16"/>
      <c r="LXQ71" s="15"/>
      <c r="LXR71" s="16"/>
      <c r="LXS71" s="17"/>
      <c r="LXT71" s="17"/>
      <c r="LXU71" s="17"/>
      <c r="LXV71" s="18"/>
      <c r="LXW71" s="10"/>
      <c r="LXX71" s="11"/>
      <c r="LXY71" s="11"/>
      <c r="LXZ71" s="11"/>
      <c r="LYA71" s="11"/>
      <c r="LYB71" s="12"/>
      <c r="LYC71" s="12"/>
      <c r="LYD71" s="12"/>
      <c r="LYE71" s="12"/>
      <c r="LYF71" s="13"/>
      <c r="LYG71" s="13"/>
      <c r="LYH71" s="13"/>
      <c r="LYI71" s="14"/>
      <c r="LYJ71" s="15"/>
      <c r="LYK71" s="16"/>
      <c r="LYL71" s="15"/>
      <c r="LYM71" s="16"/>
      <c r="LYN71" s="17"/>
      <c r="LYO71" s="17"/>
      <c r="LYP71" s="17"/>
      <c r="LYQ71" s="18"/>
      <c r="LYR71" s="10"/>
      <c r="LYS71" s="11"/>
      <c r="LYT71" s="11"/>
      <c r="LYU71" s="11"/>
      <c r="LYV71" s="11"/>
      <c r="LYW71" s="12"/>
      <c r="LYX71" s="12"/>
      <c r="LYY71" s="12"/>
      <c r="LYZ71" s="12"/>
      <c r="LZA71" s="13"/>
      <c r="LZB71" s="13"/>
      <c r="LZC71" s="13"/>
      <c r="LZD71" s="14"/>
      <c r="LZE71" s="15"/>
      <c r="LZF71" s="16"/>
      <c r="LZG71" s="15"/>
      <c r="LZH71" s="16"/>
      <c r="LZI71" s="17"/>
      <c r="LZJ71" s="17"/>
      <c r="LZK71" s="17"/>
      <c r="LZL71" s="18"/>
      <c r="LZM71" s="10"/>
      <c r="LZN71" s="11"/>
      <c r="LZO71" s="11"/>
      <c r="LZP71" s="11"/>
      <c r="LZQ71" s="11"/>
      <c r="LZR71" s="12"/>
      <c r="LZS71" s="12"/>
      <c r="LZT71" s="12"/>
      <c r="LZU71" s="12"/>
      <c r="LZV71" s="13"/>
      <c r="LZW71" s="13"/>
      <c r="LZX71" s="13"/>
      <c r="LZY71" s="14"/>
      <c r="LZZ71" s="15"/>
      <c r="MAA71" s="16"/>
      <c r="MAB71" s="15"/>
      <c r="MAC71" s="16"/>
      <c r="MAD71" s="17"/>
      <c r="MAE71" s="17"/>
      <c r="MAF71" s="17"/>
      <c r="MAG71" s="18"/>
      <c r="MAH71" s="10"/>
      <c r="MAI71" s="11"/>
      <c r="MAJ71" s="11"/>
      <c r="MAK71" s="11"/>
      <c r="MAL71" s="11"/>
      <c r="MAM71" s="12"/>
      <c r="MAN71" s="12"/>
      <c r="MAO71" s="12"/>
      <c r="MAP71" s="12"/>
      <c r="MAQ71" s="13"/>
      <c r="MAR71" s="13"/>
      <c r="MAS71" s="13"/>
      <c r="MAT71" s="14"/>
      <c r="MAU71" s="15"/>
      <c r="MAV71" s="16"/>
      <c r="MAW71" s="15"/>
      <c r="MAX71" s="16"/>
      <c r="MAY71" s="17"/>
      <c r="MAZ71" s="17"/>
      <c r="MBA71" s="17"/>
      <c r="MBB71" s="18"/>
      <c r="MBC71" s="10"/>
      <c r="MBD71" s="11"/>
      <c r="MBE71" s="11"/>
      <c r="MBF71" s="11"/>
      <c r="MBG71" s="11"/>
      <c r="MBH71" s="12"/>
      <c r="MBI71" s="12"/>
      <c r="MBJ71" s="12"/>
      <c r="MBK71" s="12"/>
      <c r="MBL71" s="13"/>
      <c r="MBM71" s="13"/>
      <c r="MBN71" s="13"/>
      <c r="MBO71" s="14"/>
      <c r="MBP71" s="15"/>
      <c r="MBQ71" s="16"/>
      <c r="MBR71" s="15"/>
      <c r="MBS71" s="16"/>
      <c r="MBT71" s="17"/>
      <c r="MBU71" s="17"/>
      <c r="MBV71" s="17"/>
      <c r="MBW71" s="18"/>
      <c r="MBX71" s="10"/>
      <c r="MBY71" s="11"/>
      <c r="MBZ71" s="11"/>
      <c r="MCA71" s="11"/>
      <c r="MCB71" s="11"/>
      <c r="MCC71" s="12"/>
      <c r="MCD71" s="12"/>
      <c r="MCE71" s="12"/>
      <c r="MCF71" s="12"/>
      <c r="MCG71" s="13"/>
      <c r="MCH71" s="13"/>
      <c r="MCI71" s="13"/>
      <c r="MCJ71" s="14"/>
      <c r="MCK71" s="15"/>
      <c r="MCL71" s="16"/>
      <c r="MCM71" s="15"/>
      <c r="MCN71" s="16"/>
      <c r="MCO71" s="17"/>
      <c r="MCP71" s="17"/>
      <c r="MCQ71" s="17"/>
      <c r="MCR71" s="18"/>
      <c r="MCS71" s="10"/>
      <c r="MCT71" s="11"/>
      <c r="MCU71" s="11"/>
      <c r="MCV71" s="11"/>
      <c r="MCW71" s="11"/>
      <c r="MCX71" s="12"/>
      <c r="MCY71" s="12"/>
      <c r="MCZ71" s="12"/>
      <c r="MDA71" s="12"/>
      <c r="MDB71" s="13"/>
      <c r="MDC71" s="13"/>
      <c r="MDD71" s="13"/>
      <c r="MDE71" s="14"/>
      <c r="MDF71" s="15"/>
      <c r="MDG71" s="16"/>
      <c r="MDH71" s="15"/>
      <c r="MDI71" s="16"/>
      <c r="MDJ71" s="17"/>
      <c r="MDK71" s="17"/>
      <c r="MDL71" s="17"/>
      <c r="MDM71" s="18"/>
      <c r="MDN71" s="10"/>
      <c r="MDO71" s="11"/>
      <c r="MDP71" s="11"/>
      <c r="MDQ71" s="11"/>
      <c r="MDR71" s="11"/>
      <c r="MDS71" s="12"/>
      <c r="MDT71" s="12"/>
      <c r="MDU71" s="12"/>
      <c r="MDV71" s="12"/>
      <c r="MDW71" s="13"/>
      <c r="MDX71" s="13"/>
      <c r="MDY71" s="13"/>
      <c r="MDZ71" s="14"/>
      <c r="MEA71" s="15"/>
      <c r="MEB71" s="16"/>
      <c r="MEC71" s="15"/>
      <c r="MED71" s="16"/>
      <c r="MEE71" s="17"/>
      <c r="MEF71" s="17"/>
      <c r="MEG71" s="17"/>
      <c r="MEH71" s="18"/>
      <c r="MEI71" s="10"/>
      <c r="MEJ71" s="11"/>
      <c r="MEK71" s="11"/>
      <c r="MEL71" s="11"/>
      <c r="MEM71" s="11"/>
      <c r="MEN71" s="12"/>
      <c r="MEO71" s="12"/>
      <c r="MEP71" s="12"/>
      <c r="MEQ71" s="12"/>
      <c r="MER71" s="13"/>
      <c r="MES71" s="13"/>
      <c r="MET71" s="13"/>
      <c r="MEU71" s="14"/>
      <c r="MEV71" s="15"/>
      <c r="MEW71" s="16"/>
      <c r="MEX71" s="15"/>
      <c r="MEY71" s="16"/>
      <c r="MEZ71" s="17"/>
      <c r="MFA71" s="17"/>
      <c r="MFB71" s="17"/>
      <c r="MFC71" s="18"/>
      <c r="MFD71" s="10"/>
      <c r="MFE71" s="11"/>
      <c r="MFF71" s="11"/>
      <c r="MFG71" s="11"/>
      <c r="MFH71" s="11"/>
      <c r="MFI71" s="12"/>
      <c r="MFJ71" s="12"/>
      <c r="MFK71" s="12"/>
      <c r="MFL71" s="12"/>
      <c r="MFM71" s="13"/>
      <c r="MFN71" s="13"/>
      <c r="MFO71" s="13"/>
      <c r="MFP71" s="14"/>
      <c r="MFQ71" s="15"/>
      <c r="MFR71" s="16"/>
      <c r="MFS71" s="15"/>
      <c r="MFT71" s="16"/>
      <c r="MFU71" s="17"/>
      <c r="MFV71" s="17"/>
      <c r="MFW71" s="17"/>
      <c r="MFX71" s="18"/>
      <c r="MFY71" s="10"/>
      <c r="MFZ71" s="11"/>
      <c r="MGA71" s="11"/>
      <c r="MGB71" s="11"/>
      <c r="MGC71" s="11"/>
      <c r="MGD71" s="12"/>
      <c r="MGE71" s="12"/>
      <c r="MGF71" s="12"/>
      <c r="MGG71" s="12"/>
      <c r="MGH71" s="13"/>
      <c r="MGI71" s="13"/>
      <c r="MGJ71" s="13"/>
      <c r="MGK71" s="14"/>
      <c r="MGL71" s="15"/>
      <c r="MGM71" s="16"/>
      <c r="MGN71" s="15"/>
      <c r="MGO71" s="16"/>
      <c r="MGP71" s="17"/>
      <c r="MGQ71" s="17"/>
      <c r="MGR71" s="17"/>
      <c r="MGS71" s="18"/>
      <c r="MGT71" s="10"/>
      <c r="MGU71" s="11"/>
      <c r="MGV71" s="11"/>
      <c r="MGW71" s="11"/>
      <c r="MGX71" s="11"/>
      <c r="MGY71" s="12"/>
      <c r="MGZ71" s="12"/>
      <c r="MHA71" s="12"/>
      <c r="MHB71" s="12"/>
      <c r="MHC71" s="13"/>
      <c r="MHD71" s="13"/>
      <c r="MHE71" s="13"/>
      <c r="MHF71" s="14"/>
      <c r="MHG71" s="15"/>
      <c r="MHH71" s="16"/>
      <c r="MHI71" s="15"/>
      <c r="MHJ71" s="16"/>
      <c r="MHK71" s="17"/>
      <c r="MHL71" s="17"/>
      <c r="MHM71" s="17"/>
      <c r="MHN71" s="18"/>
      <c r="MHO71" s="10"/>
      <c r="MHP71" s="11"/>
      <c r="MHQ71" s="11"/>
      <c r="MHR71" s="11"/>
      <c r="MHS71" s="11"/>
      <c r="MHT71" s="12"/>
      <c r="MHU71" s="12"/>
      <c r="MHV71" s="12"/>
      <c r="MHW71" s="12"/>
      <c r="MHX71" s="13"/>
      <c r="MHY71" s="13"/>
      <c r="MHZ71" s="13"/>
      <c r="MIA71" s="14"/>
      <c r="MIB71" s="15"/>
      <c r="MIC71" s="16"/>
      <c r="MID71" s="15"/>
      <c r="MIE71" s="16"/>
      <c r="MIF71" s="17"/>
      <c r="MIG71" s="17"/>
      <c r="MIH71" s="17"/>
      <c r="MII71" s="18"/>
      <c r="MIJ71" s="10"/>
      <c r="MIK71" s="11"/>
      <c r="MIL71" s="11"/>
      <c r="MIM71" s="11"/>
      <c r="MIN71" s="11"/>
      <c r="MIO71" s="12"/>
      <c r="MIP71" s="12"/>
      <c r="MIQ71" s="12"/>
      <c r="MIR71" s="12"/>
      <c r="MIS71" s="13"/>
      <c r="MIT71" s="13"/>
      <c r="MIU71" s="13"/>
      <c r="MIV71" s="14"/>
      <c r="MIW71" s="15"/>
      <c r="MIX71" s="16"/>
      <c r="MIY71" s="15"/>
      <c r="MIZ71" s="16"/>
      <c r="MJA71" s="17"/>
      <c r="MJB71" s="17"/>
      <c r="MJC71" s="17"/>
      <c r="MJD71" s="18"/>
      <c r="MJE71" s="10"/>
      <c r="MJF71" s="11"/>
      <c r="MJG71" s="11"/>
      <c r="MJH71" s="11"/>
      <c r="MJI71" s="11"/>
      <c r="MJJ71" s="12"/>
      <c r="MJK71" s="12"/>
      <c r="MJL71" s="12"/>
      <c r="MJM71" s="12"/>
      <c r="MJN71" s="13"/>
      <c r="MJO71" s="13"/>
      <c r="MJP71" s="13"/>
      <c r="MJQ71" s="14"/>
      <c r="MJR71" s="15"/>
      <c r="MJS71" s="16"/>
      <c r="MJT71" s="15"/>
      <c r="MJU71" s="16"/>
      <c r="MJV71" s="17"/>
      <c r="MJW71" s="17"/>
      <c r="MJX71" s="17"/>
      <c r="MJY71" s="18"/>
      <c r="MJZ71" s="10"/>
      <c r="MKA71" s="11"/>
      <c r="MKB71" s="11"/>
      <c r="MKC71" s="11"/>
      <c r="MKD71" s="11"/>
      <c r="MKE71" s="12"/>
      <c r="MKF71" s="12"/>
      <c r="MKG71" s="12"/>
      <c r="MKH71" s="12"/>
      <c r="MKI71" s="13"/>
      <c r="MKJ71" s="13"/>
      <c r="MKK71" s="13"/>
      <c r="MKL71" s="14"/>
      <c r="MKM71" s="15"/>
      <c r="MKN71" s="16"/>
      <c r="MKO71" s="15"/>
      <c r="MKP71" s="16"/>
      <c r="MKQ71" s="17"/>
      <c r="MKR71" s="17"/>
      <c r="MKS71" s="17"/>
      <c r="MKT71" s="18"/>
      <c r="MKU71" s="10"/>
      <c r="MKV71" s="11"/>
      <c r="MKW71" s="11"/>
      <c r="MKX71" s="11"/>
      <c r="MKY71" s="11"/>
      <c r="MKZ71" s="12"/>
      <c r="MLA71" s="12"/>
      <c r="MLB71" s="12"/>
      <c r="MLC71" s="12"/>
      <c r="MLD71" s="13"/>
      <c r="MLE71" s="13"/>
      <c r="MLF71" s="13"/>
      <c r="MLG71" s="14"/>
      <c r="MLH71" s="15"/>
      <c r="MLI71" s="16"/>
      <c r="MLJ71" s="15"/>
      <c r="MLK71" s="16"/>
      <c r="MLL71" s="17"/>
      <c r="MLM71" s="17"/>
      <c r="MLN71" s="17"/>
      <c r="MLO71" s="18"/>
      <c r="MLP71" s="10"/>
      <c r="MLQ71" s="11"/>
      <c r="MLR71" s="11"/>
      <c r="MLS71" s="11"/>
      <c r="MLT71" s="11"/>
      <c r="MLU71" s="12"/>
      <c r="MLV71" s="12"/>
      <c r="MLW71" s="12"/>
      <c r="MLX71" s="12"/>
      <c r="MLY71" s="13"/>
      <c r="MLZ71" s="13"/>
      <c r="MMA71" s="13"/>
      <c r="MMB71" s="14"/>
      <c r="MMC71" s="15"/>
      <c r="MMD71" s="16"/>
      <c r="MME71" s="15"/>
      <c r="MMF71" s="16"/>
      <c r="MMG71" s="17"/>
      <c r="MMH71" s="17"/>
      <c r="MMI71" s="17"/>
      <c r="MMJ71" s="18"/>
      <c r="MMK71" s="10"/>
      <c r="MML71" s="11"/>
      <c r="MMM71" s="11"/>
      <c r="MMN71" s="11"/>
      <c r="MMO71" s="11"/>
      <c r="MMP71" s="12"/>
      <c r="MMQ71" s="12"/>
      <c r="MMR71" s="12"/>
      <c r="MMS71" s="12"/>
      <c r="MMT71" s="13"/>
      <c r="MMU71" s="13"/>
      <c r="MMV71" s="13"/>
      <c r="MMW71" s="14"/>
      <c r="MMX71" s="15"/>
      <c r="MMY71" s="16"/>
      <c r="MMZ71" s="15"/>
      <c r="MNA71" s="16"/>
      <c r="MNB71" s="17"/>
      <c r="MNC71" s="17"/>
      <c r="MND71" s="17"/>
      <c r="MNE71" s="18"/>
      <c r="MNF71" s="10"/>
      <c r="MNG71" s="11"/>
      <c r="MNH71" s="11"/>
      <c r="MNI71" s="11"/>
      <c r="MNJ71" s="11"/>
      <c r="MNK71" s="12"/>
      <c r="MNL71" s="12"/>
      <c r="MNM71" s="12"/>
      <c r="MNN71" s="12"/>
      <c r="MNO71" s="13"/>
      <c r="MNP71" s="13"/>
      <c r="MNQ71" s="13"/>
      <c r="MNR71" s="14"/>
      <c r="MNS71" s="15"/>
      <c r="MNT71" s="16"/>
      <c r="MNU71" s="15"/>
      <c r="MNV71" s="16"/>
      <c r="MNW71" s="17"/>
      <c r="MNX71" s="17"/>
      <c r="MNY71" s="17"/>
      <c r="MNZ71" s="18"/>
      <c r="MOA71" s="10"/>
      <c r="MOB71" s="11"/>
      <c r="MOC71" s="11"/>
      <c r="MOD71" s="11"/>
      <c r="MOE71" s="11"/>
      <c r="MOF71" s="12"/>
      <c r="MOG71" s="12"/>
      <c r="MOH71" s="12"/>
      <c r="MOI71" s="12"/>
      <c r="MOJ71" s="13"/>
      <c r="MOK71" s="13"/>
      <c r="MOL71" s="13"/>
      <c r="MOM71" s="14"/>
      <c r="MON71" s="15"/>
      <c r="MOO71" s="16"/>
      <c r="MOP71" s="15"/>
      <c r="MOQ71" s="16"/>
      <c r="MOR71" s="17"/>
      <c r="MOS71" s="17"/>
      <c r="MOT71" s="17"/>
      <c r="MOU71" s="18"/>
      <c r="MOV71" s="10"/>
      <c r="MOW71" s="11"/>
      <c r="MOX71" s="11"/>
      <c r="MOY71" s="11"/>
      <c r="MOZ71" s="11"/>
      <c r="MPA71" s="12"/>
      <c r="MPB71" s="12"/>
      <c r="MPC71" s="12"/>
      <c r="MPD71" s="12"/>
      <c r="MPE71" s="13"/>
      <c r="MPF71" s="13"/>
      <c r="MPG71" s="13"/>
      <c r="MPH71" s="14"/>
      <c r="MPI71" s="15"/>
      <c r="MPJ71" s="16"/>
      <c r="MPK71" s="15"/>
      <c r="MPL71" s="16"/>
      <c r="MPM71" s="17"/>
      <c r="MPN71" s="17"/>
      <c r="MPO71" s="17"/>
      <c r="MPP71" s="18"/>
      <c r="MPQ71" s="10"/>
      <c r="MPR71" s="11"/>
      <c r="MPS71" s="11"/>
      <c r="MPT71" s="11"/>
      <c r="MPU71" s="11"/>
      <c r="MPV71" s="12"/>
      <c r="MPW71" s="12"/>
      <c r="MPX71" s="12"/>
      <c r="MPY71" s="12"/>
      <c r="MPZ71" s="13"/>
      <c r="MQA71" s="13"/>
      <c r="MQB71" s="13"/>
      <c r="MQC71" s="14"/>
      <c r="MQD71" s="15"/>
      <c r="MQE71" s="16"/>
      <c r="MQF71" s="15"/>
      <c r="MQG71" s="16"/>
      <c r="MQH71" s="17"/>
      <c r="MQI71" s="17"/>
      <c r="MQJ71" s="17"/>
      <c r="MQK71" s="18"/>
      <c r="MQL71" s="10"/>
      <c r="MQM71" s="11"/>
      <c r="MQN71" s="11"/>
      <c r="MQO71" s="11"/>
      <c r="MQP71" s="11"/>
      <c r="MQQ71" s="12"/>
      <c r="MQR71" s="12"/>
      <c r="MQS71" s="12"/>
      <c r="MQT71" s="12"/>
      <c r="MQU71" s="13"/>
      <c r="MQV71" s="13"/>
      <c r="MQW71" s="13"/>
      <c r="MQX71" s="14"/>
      <c r="MQY71" s="15"/>
      <c r="MQZ71" s="16"/>
      <c r="MRA71" s="15"/>
      <c r="MRB71" s="16"/>
      <c r="MRC71" s="17"/>
      <c r="MRD71" s="17"/>
      <c r="MRE71" s="17"/>
      <c r="MRF71" s="18"/>
      <c r="MRG71" s="10"/>
      <c r="MRH71" s="11"/>
      <c r="MRI71" s="11"/>
      <c r="MRJ71" s="11"/>
      <c r="MRK71" s="11"/>
      <c r="MRL71" s="12"/>
      <c r="MRM71" s="12"/>
      <c r="MRN71" s="12"/>
      <c r="MRO71" s="12"/>
      <c r="MRP71" s="13"/>
      <c r="MRQ71" s="13"/>
      <c r="MRR71" s="13"/>
      <c r="MRS71" s="14"/>
      <c r="MRT71" s="15"/>
      <c r="MRU71" s="16"/>
      <c r="MRV71" s="15"/>
      <c r="MRW71" s="16"/>
      <c r="MRX71" s="17"/>
      <c r="MRY71" s="17"/>
      <c r="MRZ71" s="17"/>
      <c r="MSA71" s="18"/>
      <c r="MSB71" s="10"/>
      <c r="MSC71" s="11"/>
      <c r="MSD71" s="11"/>
      <c r="MSE71" s="11"/>
      <c r="MSF71" s="11"/>
      <c r="MSG71" s="12"/>
      <c r="MSH71" s="12"/>
      <c r="MSI71" s="12"/>
      <c r="MSJ71" s="12"/>
      <c r="MSK71" s="13"/>
      <c r="MSL71" s="13"/>
      <c r="MSM71" s="13"/>
      <c r="MSN71" s="14"/>
      <c r="MSO71" s="15"/>
      <c r="MSP71" s="16"/>
      <c r="MSQ71" s="15"/>
      <c r="MSR71" s="16"/>
      <c r="MSS71" s="17"/>
      <c r="MST71" s="17"/>
      <c r="MSU71" s="17"/>
      <c r="MSV71" s="18"/>
      <c r="MSW71" s="10"/>
      <c r="MSX71" s="11"/>
      <c r="MSY71" s="11"/>
      <c r="MSZ71" s="11"/>
      <c r="MTA71" s="11"/>
      <c r="MTB71" s="12"/>
      <c r="MTC71" s="12"/>
      <c r="MTD71" s="12"/>
      <c r="MTE71" s="12"/>
      <c r="MTF71" s="13"/>
      <c r="MTG71" s="13"/>
      <c r="MTH71" s="13"/>
      <c r="MTI71" s="14"/>
      <c r="MTJ71" s="15"/>
      <c r="MTK71" s="16"/>
      <c r="MTL71" s="15"/>
      <c r="MTM71" s="16"/>
      <c r="MTN71" s="17"/>
      <c r="MTO71" s="17"/>
      <c r="MTP71" s="17"/>
      <c r="MTQ71" s="18"/>
      <c r="MTR71" s="10"/>
      <c r="MTS71" s="11"/>
      <c r="MTT71" s="11"/>
      <c r="MTU71" s="11"/>
      <c r="MTV71" s="11"/>
      <c r="MTW71" s="12"/>
      <c r="MTX71" s="12"/>
      <c r="MTY71" s="12"/>
      <c r="MTZ71" s="12"/>
      <c r="MUA71" s="13"/>
      <c r="MUB71" s="13"/>
      <c r="MUC71" s="13"/>
      <c r="MUD71" s="14"/>
      <c r="MUE71" s="15"/>
      <c r="MUF71" s="16"/>
      <c r="MUG71" s="15"/>
      <c r="MUH71" s="16"/>
      <c r="MUI71" s="17"/>
      <c r="MUJ71" s="17"/>
      <c r="MUK71" s="17"/>
      <c r="MUL71" s="18"/>
      <c r="MUM71" s="10"/>
      <c r="MUN71" s="11"/>
      <c r="MUO71" s="11"/>
      <c r="MUP71" s="11"/>
      <c r="MUQ71" s="11"/>
      <c r="MUR71" s="12"/>
      <c r="MUS71" s="12"/>
      <c r="MUT71" s="12"/>
      <c r="MUU71" s="12"/>
      <c r="MUV71" s="13"/>
      <c r="MUW71" s="13"/>
      <c r="MUX71" s="13"/>
      <c r="MUY71" s="14"/>
      <c r="MUZ71" s="15"/>
      <c r="MVA71" s="16"/>
      <c r="MVB71" s="15"/>
      <c r="MVC71" s="16"/>
      <c r="MVD71" s="17"/>
      <c r="MVE71" s="17"/>
      <c r="MVF71" s="17"/>
      <c r="MVG71" s="18"/>
      <c r="MVH71" s="10"/>
      <c r="MVI71" s="11"/>
      <c r="MVJ71" s="11"/>
      <c r="MVK71" s="11"/>
      <c r="MVL71" s="11"/>
      <c r="MVM71" s="12"/>
      <c r="MVN71" s="12"/>
      <c r="MVO71" s="12"/>
      <c r="MVP71" s="12"/>
      <c r="MVQ71" s="13"/>
      <c r="MVR71" s="13"/>
      <c r="MVS71" s="13"/>
      <c r="MVT71" s="14"/>
      <c r="MVU71" s="15"/>
      <c r="MVV71" s="16"/>
      <c r="MVW71" s="15"/>
      <c r="MVX71" s="16"/>
      <c r="MVY71" s="17"/>
      <c r="MVZ71" s="17"/>
      <c r="MWA71" s="17"/>
      <c r="MWB71" s="18"/>
      <c r="MWC71" s="10"/>
      <c r="MWD71" s="11"/>
      <c r="MWE71" s="11"/>
      <c r="MWF71" s="11"/>
      <c r="MWG71" s="11"/>
      <c r="MWH71" s="12"/>
      <c r="MWI71" s="12"/>
      <c r="MWJ71" s="12"/>
      <c r="MWK71" s="12"/>
      <c r="MWL71" s="13"/>
      <c r="MWM71" s="13"/>
      <c r="MWN71" s="13"/>
      <c r="MWO71" s="14"/>
      <c r="MWP71" s="15"/>
      <c r="MWQ71" s="16"/>
      <c r="MWR71" s="15"/>
      <c r="MWS71" s="16"/>
      <c r="MWT71" s="17"/>
      <c r="MWU71" s="17"/>
      <c r="MWV71" s="17"/>
      <c r="MWW71" s="18"/>
      <c r="MWX71" s="10"/>
      <c r="MWY71" s="11"/>
      <c r="MWZ71" s="11"/>
      <c r="MXA71" s="11"/>
      <c r="MXB71" s="11"/>
      <c r="MXC71" s="12"/>
      <c r="MXD71" s="12"/>
      <c r="MXE71" s="12"/>
      <c r="MXF71" s="12"/>
      <c r="MXG71" s="13"/>
      <c r="MXH71" s="13"/>
      <c r="MXI71" s="13"/>
      <c r="MXJ71" s="14"/>
      <c r="MXK71" s="15"/>
      <c r="MXL71" s="16"/>
      <c r="MXM71" s="15"/>
      <c r="MXN71" s="16"/>
      <c r="MXO71" s="17"/>
      <c r="MXP71" s="17"/>
      <c r="MXQ71" s="17"/>
      <c r="MXR71" s="18"/>
      <c r="MXS71" s="10"/>
      <c r="MXT71" s="11"/>
      <c r="MXU71" s="11"/>
      <c r="MXV71" s="11"/>
      <c r="MXW71" s="11"/>
      <c r="MXX71" s="12"/>
      <c r="MXY71" s="12"/>
      <c r="MXZ71" s="12"/>
      <c r="MYA71" s="12"/>
      <c r="MYB71" s="13"/>
      <c r="MYC71" s="13"/>
      <c r="MYD71" s="13"/>
      <c r="MYE71" s="14"/>
      <c r="MYF71" s="15"/>
      <c r="MYG71" s="16"/>
      <c r="MYH71" s="15"/>
      <c r="MYI71" s="16"/>
      <c r="MYJ71" s="17"/>
      <c r="MYK71" s="17"/>
      <c r="MYL71" s="17"/>
      <c r="MYM71" s="18"/>
      <c r="MYN71" s="10"/>
      <c r="MYO71" s="11"/>
      <c r="MYP71" s="11"/>
      <c r="MYQ71" s="11"/>
      <c r="MYR71" s="11"/>
      <c r="MYS71" s="12"/>
      <c r="MYT71" s="12"/>
      <c r="MYU71" s="12"/>
      <c r="MYV71" s="12"/>
      <c r="MYW71" s="13"/>
      <c r="MYX71" s="13"/>
      <c r="MYY71" s="13"/>
      <c r="MYZ71" s="14"/>
      <c r="MZA71" s="15"/>
      <c r="MZB71" s="16"/>
      <c r="MZC71" s="15"/>
      <c r="MZD71" s="16"/>
      <c r="MZE71" s="17"/>
      <c r="MZF71" s="17"/>
      <c r="MZG71" s="17"/>
      <c r="MZH71" s="18"/>
      <c r="MZI71" s="10"/>
      <c r="MZJ71" s="11"/>
      <c r="MZK71" s="11"/>
      <c r="MZL71" s="11"/>
      <c r="MZM71" s="11"/>
      <c r="MZN71" s="12"/>
      <c r="MZO71" s="12"/>
      <c r="MZP71" s="12"/>
      <c r="MZQ71" s="12"/>
      <c r="MZR71" s="13"/>
      <c r="MZS71" s="13"/>
      <c r="MZT71" s="13"/>
      <c r="MZU71" s="14"/>
      <c r="MZV71" s="15"/>
      <c r="MZW71" s="16"/>
      <c r="MZX71" s="15"/>
      <c r="MZY71" s="16"/>
      <c r="MZZ71" s="17"/>
      <c r="NAA71" s="17"/>
      <c r="NAB71" s="17"/>
      <c r="NAC71" s="18"/>
      <c r="NAD71" s="10"/>
      <c r="NAE71" s="11"/>
      <c r="NAF71" s="11"/>
      <c r="NAG71" s="11"/>
      <c r="NAH71" s="11"/>
      <c r="NAI71" s="12"/>
      <c r="NAJ71" s="12"/>
      <c r="NAK71" s="12"/>
      <c r="NAL71" s="12"/>
      <c r="NAM71" s="13"/>
      <c r="NAN71" s="13"/>
      <c r="NAO71" s="13"/>
      <c r="NAP71" s="14"/>
      <c r="NAQ71" s="15"/>
      <c r="NAR71" s="16"/>
      <c r="NAS71" s="15"/>
      <c r="NAT71" s="16"/>
      <c r="NAU71" s="17"/>
      <c r="NAV71" s="17"/>
      <c r="NAW71" s="17"/>
      <c r="NAX71" s="18"/>
      <c r="NAY71" s="10"/>
      <c r="NAZ71" s="11"/>
      <c r="NBA71" s="11"/>
      <c r="NBB71" s="11"/>
      <c r="NBC71" s="11"/>
      <c r="NBD71" s="12"/>
      <c r="NBE71" s="12"/>
      <c r="NBF71" s="12"/>
      <c r="NBG71" s="12"/>
      <c r="NBH71" s="13"/>
      <c r="NBI71" s="13"/>
      <c r="NBJ71" s="13"/>
      <c r="NBK71" s="14"/>
      <c r="NBL71" s="15"/>
      <c r="NBM71" s="16"/>
      <c r="NBN71" s="15"/>
      <c r="NBO71" s="16"/>
      <c r="NBP71" s="17"/>
      <c r="NBQ71" s="17"/>
      <c r="NBR71" s="17"/>
      <c r="NBS71" s="18"/>
      <c r="NBT71" s="10"/>
      <c r="NBU71" s="11"/>
      <c r="NBV71" s="11"/>
      <c r="NBW71" s="11"/>
      <c r="NBX71" s="11"/>
      <c r="NBY71" s="12"/>
      <c r="NBZ71" s="12"/>
      <c r="NCA71" s="12"/>
      <c r="NCB71" s="12"/>
      <c r="NCC71" s="13"/>
      <c r="NCD71" s="13"/>
      <c r="NCE71" s="13"/>
      <c r="NCF71" s="14"/>
      <c r="NCG71" s="15"/>
      <c r="NCH71" s="16"/>
      <c r="NCI71" s="15"/>
      <c r="NCJ71" s="16"/>
      <c r="NCK71" s="17"/>
      <c r="NCL71" s="17"/>
      <c r="NCM71" s="17"/>
      <c r="NCN71" s="18"/>
      <c r="NCO71" s="10"/>
      <c r="NCP71" s="11"/>
      <c r="NCQ71" s="11"/>
      <c r="NCR71" s="11"/>
      <c r="NCS71" s="11"/>
      <c r="NCT71" s="12"/>
      <c r="NCU71" s="12"/>
      <c r="NCV71" s="12"/>
      <c r="NCW71" s="12"/>
      <c r="NCX71" s="13"/>
      <c r="NCY71" s="13"/>
      <c r="NCZ71" s="13"/>
      <c r="NDA71" s="14"/>
      <c r="NDB71" s="15"/>
      <c r="NDC71" s="16"/>
      <c r="NDD71" s="15"/>
      <c r="NDE71" s="16"/>
      <c r="NDF71" s="17"/>
      <c r="NDG71" s="17"/>
      <c r="NDH71" s="17"/>
      <c r="NDI71" s="18"/>
      <c r="NDJ71" s="10"/>
      <c r="NDK71" s="11"/>
      <c r="NDL71" s="11"/>
      <c r="NDM71" s="11"/>
      <c r="NDN71" s="11"/>
      <c r="NDO71" s="12"/>
      <c r="NDP71" s="12"/>
      <c r="NDQ71" s="12"/>
      <c r="NDR71" s="12"/>
      <c r="NDS71" s="13"/>
      <c r="NDT71" s="13"/>
      <c r="NDU71" s="13"/>
      <c r="NDV71" s="14"/>
      <c r="NDW71" s="15"/>
      <c r="NDX71" s="16"/>
      <c r="NDY71" s="15"/>
      <c r="NDZ71" s="16"/>
      <c r="NEA71" s="17"/>
      <c r="NEB71" s="17"/>
      <c r="NEC71" s="17"/>
      <c r="NED71" s="18"/>
      <c r="NEE71" s="10"/>
      <c r="NEF71" s="11"/>
      <c r="NEG71" s="11"/>
      <c r="NEH71" s="11"/>
      <c r="NEI71" s="11"/>
      <c r="NEJ71" s="12"/>
      <c r="NEK71" s="12"/>
      <c r="NEL71" s="12"/>
      <c r="NEM71" s="12"/>
      <c r="NEN71" s="13"/>
      <c r="NEO71" s="13"/>
      <c r="NEP71" s="13"/>
      <c r="NEQ71" s="14"/>
      <c r="NER71" s="15"/>
      <c r="NES71" s="16"/>
      <c r="NET71" s="15"/>
      <c r="NEU71" s="16"/>
      <c r="NEV71" s="17"/>
      <c r="NEW71" s="17"/>
      <c r="NEX71" s="17"/>
      <c r="NEY71" s="18"/>
      <c r="NEZ71" s="10"/>
      <c r="NFA71" s="11"/>
      <c r="NFB71" s="11"/>
      <c r="NFC71" s="11"/>
      <c r="NFD71" s="11"/>
      <c r="NFE71" s="12"/>
      <c r="NFF71" s="12"/>
      <c r="NFG71" s="12"/>
      <c r="NFH71" s="12"/>
      <c r="NFI71" s="13"/>
      <c r="NFJ71" s="13"/>
      <c r="NFK71" s="13"/>
      <c r="NFL71" s="14"/>
      <c r="NFM71" s="15"/>
      <c r="NFN71" s="16"/>
      <c r="NFO71" s="15"/>
      <c r="NFP71" s="16"/>
      <c r="NFQ71" s="17"/>
      <c r="NFR71" s="17"/>
      <c r="NFS71" s="17"/>
      <c r="NFT71" s="18"/>
      <c r="NFU71" s="10"/>
      <c r="NFV71" s="11"/>
      <c r="NFW71" s="11"/>
      <c r="NFX71" s="11"/>
      <c r="NFY71" s="11"/>
      <c r="NFZ71" s="12"/>
      <c r="NGA71" s="12"/>
      <c r="NGB71" s="12"/>
      <c r="NGC71" s="12"/>
      <c r="NGD71" s="13"/>
      <c r="NGE71" s="13"/>
      <c r="NGF71" s="13"/>
      <c r="NGG71" s="14"/>
      <c r="NGH71" s="15"/>
      <c r="NGI71" s="16"/>
      <c r="NGJ71" s="15"/>
      <c r="NGK71" s="16"/>
      <c r="NGL71" s="17"/>
      <c r="NGM71" s="17"/>
      <c r="NGN71" s="17"/>
      <c r="NGO71" s="18"/>
      <c r="NGP71" s="10"/>
      <c r="NGQ71" s="11"/>
      <c r="NGR71" s="11"/>
      <c r="NGS71" s="11"/>
      <c r="NGT71" s="11"/>
      <c r="NGU71" s="12"/>
      <c r="NGV71" s="12"/>
      <c r="NGW71" s="12"/>
      <c r="NGX71" s="12"/>
      <c r="NGY71" s="13"/>
      <c r="NGZ71" s="13"/>
      <c r="NHA71" s="13"/>
      <c r="NHB71" s="14"/>
      <c r="NHC71" s="15"/>
      <c r="NHD71" s="16"/>
      <c r="NHE71" s="15"/>
      <c r="NHF71" s="16"/>
      <c r="NHG71" s="17"/>
      <c r="NHH71" s="17"/>
      <c r="NHI71" s="17"/>
      <c r="NHJ71" s="18"/>
      <c r="NHK71" s="10"/>
      <c r="NHL71" s="11"/>
      <c r="NHM71" s="11"/>
      <c r="NHN71" s="11"/>
      <c r="NHO71" s="11"/>
      <c r="NHP71" s="12"/>
      <c r="NHQ71" s="12"/>
      <c r="NHR71" s="12"/>
      <c r="NHS71" s="12"/>
      <c r="NHT71" s="13"/>
      <c r="NHU71" s="13"/>
      <c r="NHV71" s="13"/>
      <c r="NHW71" s="14"/>
      <c r="NHX71" s="15"/>
      <c r="NHY71" s="16"/>
      <c r="NHZ71" s="15"/>
      <c r="NIA71" s="16"/>
      <c r="NIB71" s="17"/>
      <c r="NIC71" s="17"/>
      <c r="NID71" s="17"/>
      <c r="NIE71" s="18"/>
      <c r="NIF71" s="10"/>
      <c r="NIG71" s="11"/>
      <c r="NIH71" s="11"/>
      <c r="NII71" s="11"/>
      <c r="NIJ71" s="11"/>
      <c r="NIK71" s="12"/>
      <c r="NIL71" s="12"/>
      <c r="NIM71" s="12"/>
      <c r="NIN71" s="12"/>
      <c r="NIO71" s="13"/>
      <c r="NIP71" s="13"/>
      <c r="NIQ71" s="13"/>
      <c r="NIR71" s="14"/>
      <c r="NIS71" s="15"/>
      <c r="NIT71" s="16"/>
      <c r="NIU71" s="15"/>
      <c r="NIV71" s="16"/>
      <c r="NIW71" s="17"/>
      <c r="NIX71" s="17"/>
      <c r="NIY71" s="17"/>
      <c r="NIZ71" s="18"/>
      <c r="NJA71" s="10"/>
      <c r="NJB71" s="11"/>
      <c r="NJC71" s="11"/>
      <c r="NJD71" s="11"/>
      <c r="NJE71" s="11"/>
      <c r="NJF71" s="12"/>
      <c r="NJG71" s="12"/>
      <c r="NJH71" s="12"/>
      <c r="NJI71" s="12"/>
      <c r="NJJ71" s="13"/>
      <c r="NJK71" s="13"/>
      <c r="NJL71" s="13"/>
      <c r="NJM71" s="14"/>
      <c r="NJN71" s="15"/>
      <c r="NJO71" s="16"/>
      <c r="NJP71" s="15"/>
      <c r="NJQ71" s="16"/>
      <c r="NJR71" s="17"/>
      <c r="NJS71" s="17"/>
      <c r="NJT71" s="17"/>
      <c r="NJU71" s="18"/>
      <c r="NJV71" s="10"/>
      <c r="NJW71" s="11"/>
      <c r="NJX71" s="11"/>
      <c r="NJY71" s="11"/>
      <c r="NJZ71" s="11"/>
      <c r="NKA71" s="12"/>
      <c r="NKB71" s="12"/>
      <c r="NKC71" s="12"/>
      <c r="NKD71" s="12"/>
      <c r="NKE71" s="13"/>
      <c r="NKF71" s="13"/>
      <c r="NKG71" s="13"/>
      <c r="NKH71" s="14"/>
      <c r="NKI71" s="15"/>
      <c r="NKJ71" s="16"/>
      <c r="NKK71" s="15"/>
      <c r="NKL71" s="16"/>
      <c r="NKM71" s="17"/>
      <c r="NKN71" s="17"/>
      <c r="NKO71" s="17"/>
      <c r="NKP71" s="18"/>
      <c r="NKQ71" s="10"/>
      <c r="NKR71" s="11"/>
      <c r="NKS71" s="11"/>
      <c r="NKT71" s="11"/>
      <c r="NKU71" s="11"/>
      <c r="NKV71" s="12"/>
      <c r="NKW71" s="12"/>
      <c r="NKX71" s="12"/>
      <c r="NKY71" s="12"/>
      <c r="NKZ71" s="13"/>
      <c r="NLA71" s="13"/>
      <c r="NLB71" s="13"/>
      <c r="NLC71" s="14"/>
      <c r="NLD71" s="15"/>
      <c r="NLE71" s="16"/>
      <c r="NLF71" s="15"/>
      <c r="NLG71" s="16"/>
      <c r="NLH71" s="17"/>
      <c r="NLI71" s="17"/>
      <c r="NLJ71" s="17"/>
      <c r="NLK71" s="18"/>
      <c r="NLL71" s="10"/>
      <c r="NLM71" s="11"/>
      <c r="NLN71" s="11"/>
      <c r="NLO71" s="11"/>
      <c r="NLP71" s="11"/>
      <c r="NLQ71" s="12"/>
      <c r="NLR71" s="12"/>
      <c r="NLS71" s="12"/>
      <c r="NLT71" s="12"/>
      <c r="NLU71" s="13"/>
      <c r="NLV71" s="13"/>
      <c r="NLW71" s="13"/>
      <c r="NLX71" s="14"/>
      <c r="NLY71" s="15"/>
      <c r="NLZ71" s="16"/>
      <c r="NMA71" s="15"/>
      <c r="NMB71" s="16"/>
      <c r="NMC71" s="17"/>
      <c r="NMD71" s="17"/>
      <c r="NME71" s="17"/>
      <c r="NMF71" s="18"/>
      <c r="NMG71" s="10"/>
      <c r="NMH71" s="11"/>
      <c r="NMI71" s="11"/>
      <c r="NMJ71" s="11"/>
      <c r="NMK71" s="11"/>
      <c r="NML71" s="12"/>
      <c r="NMM71" s="12"/>
      <c r="NMN71" s="12"/>
      <c r="NMO71" s="12"/>
      <c r="NMP71" s="13"/>
      <c r="NMQ71" s="13"/>
      <c r="NMR71" s="13"/>
      <c r="NMS71" s="14"/>
      <c r="NMT71" s="15"/>
      <c r="NMU71" s="16"/>
      <c r="NMV71" s="15"/>
      <c r="NMW71" s="16"/>
      <c r="NMX71" s="17"/>
      <c r="NMY71" s="17"/>
      <c r="NMZ71" s="17"/>
      <c r="NNA71" s="18"/>
      <c r="NNB71" s="10"/>
      <c r="NNC71" s="11"/>
      <c r="NND71" s="11"/>
      <c r="NNE71" s="11"/>
      <c r="NNF71" s="11"/>
      <c r="NNG71" s="12"/>
      <c r="NNH71" s="12"/>
      <c r="NNI71" s="12"/>
      <c r="NNJ71" s="12"/>
      <c r="NNK71" s="13"/>
      <c r="NNL71" s="13"/>
      <c r="NNM71" s="13"/>
      <c r="NNN71" s="14"/>
      <c r="NNO71" s="15"/>
      <c r="NNP71" s="16"/>
      <c r="NNQ71" s="15"/>
      <c r="NNR71" s="16"/>
      <c r="NNS71" s="17"/>
      <c r="NNT71" s="17"/>
      <c r="NNU71" s="17"/>
      <c r="NNV71" s="18"/>
      <c r="NNW71" s="10"/>
      <c r="NNX71" s="11"/>
      <c r="NNY71" s="11"/>
      <c r="NNZ71" s="11"/>
      <c r="NOA71" s="11"/>
      <c r="NOB71" s="12"/>
      <c r="NOC71" s="12"/>
      <c r="NOD71" s="12"/>
      <c r="NOE71" s="12"/>
      <c r="NOF71" s="13"/>
      <c r="NOG71" s="13"/>
      <c r="NOH71" s="13"/>
      <c r="NOI71" s="14"/>
      <c r="NOJ71" s="15"/>
      <c r="NOK71" s="16"/>
      <c r="NOL71" s="15"/>
      <c r="NOM71" s="16"/>
      <c r="NON71" s="17"/>
      <c r="NOO71" s="17"/>
      <c r="NOP71" s="17"/>
      <c r="NOQ71" s="18"/>
      <c r="NOR71" s="10"/>
      <c r="NOS71" s="11"/>
      <c r="NOT71" s="11"/>
      <c r="NOU71" s="11"/>
      <c r="NOV71" s="11"/>
      <c r="NOW71" s="12"/>
      <c r="NOX71" s="12"/>
      <c r="NOY71" s="12"/>
      <c r="NOZ71" s="12"/>
      <c r="NPA71" s="13"/>
      <c r="NPB71" s="13"/>
      <c r="NPC71" s="13"/>
      <c r="NPD71" s="14"/>
      <c r="NPE71" s="15"/>
      <c r="NPF71" s="16"/>
      <c r="NPG71" s="15"/>
      <c r="NPH71" s="16"/>
      <c r="NPI71" s="17"/>
      <c r="NPJ71" s="17"/>
      <c r="NPK71" s="17"/>
      <c r="NPL71" s="18"/>
      <c r="NPM71" s="10"/>
      <c r="NPN71" s="11"/>
      <c r="NPO71" s="11"/>
      <c r="NPP71" s="11"/>
      <c r="NPQ71" s="11"/>
      <c r="NPR71" s="12"/>
      <c r="NPS71" s="12"/>
      <c r="NPT71" s="12"/>
      <c r="NPU71" s="12"/>
      <c r="NPV71" s="13"/>
      <c r="NPW71" s="13"/>
      <c r="NPX71" s="13"/>
      <c r="NPY71" s="14"/>
      <c r="NPZ71" s="15"/>
      <c r="NQA71" s="16"/>
      <c r="NQB71" s="15"/>
      <c r="NQC71" s="16"/>
      <c r="NQD71" s="17"/>
      <c r="NQE71" s="17"/>
      <c r="NQF71" s="17"/>
      <c r="NQG71" s="18"/>
      <c r="NQH71" s="10"/>
      <c r="NQI71" s="11"/>
      <c r="NQJ71" s="11"/>
      <c r="NQK71" s="11"/>
      <c r="NQL71" s="11"/>
      <c r="NQM71" s="12"/>
      <c r="NQN71" s="12"/>
      <c r="NQO71" s="12"/>
      <c r="NQP71" s="12"/>
      <c r="NQQ71" s="13"/>
      <c r="NQR71" s="13"/>
      <c r="NQS71" s="13"/>
      <c r="NQT71" s="14"/>
      <c r="NQU71" s="15"/>
      <c r="NQV71" s="16"/>
      <c r="NQW71" s="15"/>
      <c r="NQX71" s="16"/>
      <c r="NQY71" s="17"/>
      <c r="NQZ71" s="17"/>
      <c r="NRA71" s="17"/>
      <c r="NRB71" s="18"/>
      <c r="NRC71" s="10"/>
      <c r="NRD71" s="11"/>
      <c r="NRE71" s="11"/>
      <c r="NRF71" s="11"/>
      <c r="NRG71" s="11"/>
      <c r="NRH71" s="12"/>
      <c r="NRI71" s="12"/>
      <c r="NRJ71" s="12"/>
      <c r="NRK71" s="12"/>
      <c r="NRL71" s="13"/>
      <c r="NRM71" s="13"/>
      <c r="NRN71" s="13"/>
      <c r="NRO71" s="14"/>
      <c r="NRP71" s="15"/>
      <c r="NRQ71" s="16"/>
      <c r="NRR71" s="15"/>
      <c r="NRS71" s="16"/>
      <c r="NRT71" s="17"/>
      <c r="NRU71" s="17"/>
      <c r="NRV71" s="17"/>
      <c r="NRW71" s="18"/>
      <c r="NRX71" s="10"/>
      <c r="NRY71" s="11"/>
      <c r="NRZ71" s="11"/>
      <c r="NSA71" s="11"/>
      <c r="NSB71" s="11"/>
      <c r="NSC71" s="12"/>
      <c r="NSD71" s="12"/>
      <c r="NSE71" s="12"/>
      <c r="NSF71" s="12"/>
      <c r="NSG71" s="13"/>
      <c r="NSH71" s="13"/>
      <c r="NSI71" s="13"/>
      <c r="NSJ71" s="14"/>
      <c r="NSK71" s="15"/>
      <c r="NSL71" s="16"/>
      <c r="NSM71" s="15"/>
      <c r="NSN71" s="16"/>
      <c r="NSO71" s="17"/>
      <c r="NSP71" s="17"/>
      <c r="NSQ71" s="17"/>
      <c r="NSR71" s="18"/>
      <c r="NSS71" s="10"/>
      <c r="NST71" s="11"/>
      <c r="NSU71" s="11"/>
      <c r="NSV71" s="11"/>
      <c r="NSW71" s="11"/>
      <c r="NSX71" s="12"/>
      <c r="NSY71" s="12"/>
      <c r="NSZ71" s="12"/>
      <c r="NTA71" s="12"/>
      <c r="NTB71" s="13"/>
      <c r="NTC71" s="13"/>
      <c r="NTD71" s="13"/>
      <c r="NTE71" s="14"/>
      <c r="NTF71" s="15"/>
      <c r="NTG71" s="16"/>
      <c r="NTH71" s="15"/>
      <c r="NTI71" s="16"/>
      <c r="NTJ71" s="17"/>
      <c r="NTK71" s="17"/>
      <c r="NTL71" s="17"/>
      <c r="NTM71" s="18"/>
      <c r="NTN71" s="10"/>
      <c r="NTO71" s="11"/>
      <c r="NTP71" s="11"/>
      <c r="NTQ71" s="11"/>
      <c r="NTR71" s="11"/>
      <c r="NTS71" s="12"/>
      <c r="NTT71" s="12"/>
      <c r="NTU71" s="12"/>
      <c r="NTV71" s="12"/>
      <c r="NTW71" s="13"/>
      <c r="NTX71" s="13"/>
      <c r="NTY71" s="13"/>
      <c r="NTZ71" s="14"/>
      <c r="NUA71" s="15"/>
      <c r="NUB71" s="16"/>
      <c r="NUC71" s="15"/>
      <c r="NUD71" s="16"/>
      <c r="NUE71" s="17"/>
      <c r="NUF71" s="17"/>
      <c r="NUG71" s="17"/>
      <c r="NUH71" s="18"/>
      <c r="NUI71" s="10"/>
      <c r="NUJ71" s="11"/>
      <c r="NUK71" s="11"/>
      <c r="NUL71" s="11"/>
      <c r="NUM71" s="11"/>
      <c r="NUN71" s="12"/>
      <c r="NUO71" s="12"/>
      <c r="NUP71" s="12"/>
      <c r="NUQ71" s="12"/>
      <c r="NUR71" s="13"/>
      <c r="NUS71" s="13"/>
      <c r="NUT71" s="13"/>
      <c r="NUU71" s="14"/>
      <c r="NUV71" s="15"/>
      <c r="NUW71" s="16"/>
      <c r="NUX71" s="15"/>
      <c r="NUY71" s="16"/>
      <c r="NUZ71" s="17"/>
      <c r="NVA71" s="17"/>
      <c r="NVB71" s="17"/>
      <c r="NVC71" s="18"/>
      <c r="NVD71" s="10"/>
      <c r="NVE71" s="11"/>
      <c r="NVF71" s="11"/>
      <c r="NVG71" s="11"/>
      <c r="NVH71" s="11"/>
      <c r="NVI71" s="12"/>
      <c r="NVJ71" s="12"/>
      <c r="NVK71" s="12"/>
      <c r="NVL71" s="12"/>
      <c r="NVM71" s="13"/>
      <c r="NVN71" s="13"/>
      <c r="NVO71" s="13"/>
      <c r="NVP71" s="14"/>
      <c r="NVQ71" s="15"/>
      <c r="NVR71" s="16"/>
      <c r="NVS71" s="15"/>
      <c r="NVT71" s="16"/>
      <c r="NVU71" s="17"/>
      <c r="NVV71" s="17"/>
      <c r="NVW71" s="17"/>
      <c r="NVX71" s="18"/>
      <c r="NVY71" s="10"/>
      <c r="NVZ71" s="11"/>
      <c r="NWA71" s="11"/>
      <c r="NWB71" s="11"/>
      <c r="NWC71" s="11"/>
      <c r="NWD71" s="12"/>
      <c r="NWE71" s="12"/>
      <c r="NWF71" s="12"/>
      <c r="NWG71" s="12"/>
      <c r="NWH71" s="13"/>
      <c r="NWI71" s="13"/>
      <c r="NWJ71" s="13"/>
      <c r="NWK71" s="14"/>
      <c r="NWL71" s="15"/>
      <c r="NWM71" s="16"/>
      <c r="NWN71" s="15"/>
      <c r="NWO71" s="16"/>
      <c r="NWP71" s="17"/>
      <c r="NWQ71" s="17"/>
      <c r="NWR71" s="17"/>
      <c r="NWS71" s="18"/>
      <c r="NWT71" s="10"/>
      <c r="NWU71" s="11"/>
      <c r="NWV71" s="11"/>
      <c r="NWW71" s="11"/>
      <c r="NWX71" s="11"/>
      <c r="NWY71" s="12"/>
      <c r="NWZ71" s="12"/>
      <c r="NXA71" s="12"/>
      <c r="NXB71" s="12"/>
      <c r="NXC71" s="13"/>
      <c r="NXD71" s="13"/>
      <c r="NXE71" s="13"/>
      <c r="NXF71" s="14"/>
      <c r="NXG71" s="15"/>
      <c r="NXH71" s="16"/>
      <c r="NXI71" s="15"/>
      <c r="NXJ71" s="16"/>
      <c r="NXK71" s="17"/>
      <c r="NXL71" s="17"/>
      <c r="NXM71" s="17"/>
      <c r="NXN71" s="18"/>
      <c r="NXO71" s="10"/>
      <c r="NXP71" s="11"/>
      <c r="NXQ71" s="11"/>
      <c r="NXR71" s="11"/>
      <c r="NXS71" s="11"/>
      <c r="NXT71" s="12"/>
      <c r="NXU71" s="12"/>
      <c r="NXV71" s="12"/>
      <c r="NXW71" s="12"/>
      <c r="NXX71" s="13"/>
      <c r="NXY71" s="13"/>
      <c r="NXZ71" s="13"/>
      <c r="NYA71" s="14"/>
      <c r="NYB71" s="15"/>
      <c r="NYC71" s="16"/>
      <c r="NYD71" s="15"/>
      <c r="NYE71" s="16"/>
      <c r="NYF71" s="17"/>
      <c r="NYG71" s="17"/>
      <c r="NYH71" s="17"/>
      <c r="NYI71" s="18"/>
      <c r="NYJ71" s="10"/>
      <c r="NYK71" s="11"/>
      <c r="NYL71" s="11"/>
      <c r="NYM71" s="11"/>
      <c r="NYN71" s="11"/>
      <c r="NYO71" s="12"/>
      <c r="NYP71" s="12"/>
      <c r="NYQ71" s="12"/>
      <c r="NYR71" s="12"/>
      <c r="NYS71" s="13"/>
      <c r="NYT71" s="13"/>
      <c r="NYU71" s="13"/>
      <c r="NYV71" s="14"/>
      <c r="NYW71" s="15"/>
      <c r="NYX71" s="16"/>
      <c r="NYY71" s="15"/>
      <c r="NYZ71" s="16"/>
      <c r="NZA71" s="17"/>
      <c r="NZB71" s="17"/>
      <c r="NZC71" s="17"/>
      <c r="NZD71" s="18"/>
      <c r="NZE71" s="10"/>
      <c r="NZF71" s="11"/>
      <c r="NZG71" s="11"/>
      <c r="NZH71" s="11"/>
      <c r="NZI71" s="11"/>
      <c r="NZJ71" s="12"/>
      <c r="NZK71" s="12"/>
      <c r="NZL71" s="12"/>
      <c r="NZM71" s="12"/>
      <c r="NZN71" s="13"/>
      <c r="NZO71" s="13"/>
      <c r="NZP71" s="13"/>
      <c r="NZQ71" s="14"/>
      <c r="NZR71" s="15"/>
      <c r="NZS71" s="16"/>
      <c r="NZT71" s="15"/>
      <c r="NZU71" s="16"/>
      <c r="NZV71" s="17"/>
      <c r="NZW71" s="17"/>
      <c r="NZX71" s="17"/>
      <c r="NZY71" s="18"/>
      <c r="NZZ71" s="10"/>
      <c r="OAA71" s="11"/>
      <c r="OAB71" s="11"/>
      <c r="OAC71" s="11"/>
      <c r="OAD71" s="11"/>
      <c r="OAE71" s="12"/>
      <c r="OAF71" s="12"/>
      <c r="OAG71" s="12"/>
      <c r="OAH71" s="12"/>
      <c r="OAI71" s="13"/>
      <c r="OAJ71" s="13"/>
      <c r="OAK71" s="13"/>
      <c r="OAL71" s="14"/>
      <c r="OAM71" s="15"/>
      <c r="OAN71" s="16"/>
      <c r="OAO71" s="15"/>
      <c r="OAP71" s="16"/>
      <c r="OAQ71" s="17"/>
      <c r="OAR71" s="17"/>
      <c r="OAS71" s="17"/>
      <c r="OAT71" s="18"/>
      <c r="OAU71" s="10"/>
      <c r="OAV71" s="11"/>
      <c r="OAW71" s="11"/>
      <c r="OAX71" s="11"/>
      <c r="OAY71" s="11"/>
      <c r="OAZ71" s="12"/>
      <c r="OBA71" s="12"/>
      <c r="OBB71" s="12"/>
      <c r="OBC71" s="12"/>
      <c r="OBD71" s="13"/>
      <c r="OBE71" s="13"/>
      <c r="OBF71" s="13"/>
      <c r="OBG71" s="14"/>
      <c r="OBH71" s="15"/>
      <c r="OBI71" s="16"/>
      <c r="OBJ71" s="15"/>
      <c r="OBK71" s="16"/>
      <c r="OBL71" s="17"/>
      <c r="OBM71" s="17"/>
      <c r="OBN71" s="17"/>
      <c r="OBO71" s="18"/>
      <c r="OBP71" s="10"/>
      <c r="OBQ71" s="11"/>
      <c r="OBR71" s="11"/>
      <c r="OBS71" s="11"/>
      <c r="OBT71" s="11"/>
      <c r="OBU71" s="12"/>
      <c r="OBV71" s="12"/>
      <c r="OBW71" s="12"/>
      <c r="OBX71" s="12"/>
      <c r="OBY71" s="13"/>
      <c r="OBZ71" s="13"/>
      <c r="OCA71" s="13"/>
      <c r="OCB71" s="14"/>
      <c r="OCC71" s="15"/>
      <c r="OCD71" s="16"/>
      <c r="OCE71" s="15"/>
      <c r="OCF71" s="16"/>
      <c r="OCG71" s="17"/>
      <c r="OCH71" s="17"/>
      <c r="OCI71" s="17"/>
      <c r="OCJ71" s="18"/>
      <c r="OCK71" s="10"/>
      <c r="OCL71" s="11"/>
      <c r="OCM71" s="11"/>
      <c r="OCN71" s="11"/>
      <c r="OCO71" s="11"/>
      <c r="OCP71" s="12"/>
      <c r="OCQ71" s="12"/>
      <c r="OCR71" s="12"/>
      <c r="OCS71" s="12"/>
      <c r="OCT71" s="13"/>
      <c r="OCU71" s="13"/>
      <c r="OCV71" s="13"/>
      <c r="OCW71" s="14"/>
      <c r="OCX71" s="15"/>
      <c r="OCY71" s="16"/>
      <c r="OCZ71" s="15"/>
      <c r="ODA71" s="16"/>
      <c r="ODB71" s="17"/>
      <c r="ODC71" s="17"/>
      <c r="ODD71" s="17"/>
      <c r="ODE71" s="18"/>
      <c r="ODF71" s="10"/>
      <c r="ODG71" s="11"/>
      <c r="ODH71" s="11"/>
      <c r="ODI71" s="11"/>
      <c r="ODJ71" s="11"/>
      <c r="ODK71" s="12"/>
      <c r="ODL71" s="12"/>
      <c r="ODM71" s="12"/>
      <c r="ODN71" s="12"/>
      <c r="ODO71" s="13"/>
      <c r="ODP71" s="13"/>
      <c r="ODQ71" s="13"/>
      <c r="ODR71" s="14"/>
      <c r="ODS71" s="15"/>
      <c r="ODT71" s="16"/>
      <c r="ODU71" s="15"/>
      <c r="ODV71" s="16"/>
      <c r="ODW71" s="17"/>
      <c r="ODX71" s="17"/>
      <c r="ODY71" s="17"/>
      <c r="ODZ71" s="18"/>
      <c r="OEA71" s="10"/>
      <c r="OEB71" s="11"/>
      <c r="OEC71" s="11"/>
      <c r="OED71" s="11"/>
      <c r="OEE71" s="11"/>
      <c r="OEF71" s="12"/>
      <c r="OEG71" s="12"/>
      <c r="OEH71" s="12"/>
      <c r="OEI71" s="12"/>
      <c r="OEJ71" s="13"/>
      <c r="OEK71" s="13"/>
      <c r="OEL71" s="13"/>
      <c r="OEM71" s="14"/>
      <c r="OEN71" s="15"/>
      <c r="OEO71" s="16"/>
      <c r="OEP71" s="15"/>
      <c r="OEQ71" s="16"/>
      <c r="OER71" s="17"/>
      <c r="OES71" s="17"/>
      <c r="OET71" s="17"/>
      <c r="OEU71" s="18"/>
      <c r="OEV71" s="10"/>
      <c r="OEW71" s="11"/>
      <c r="OEX71" s="11"/>
      <c r="OEY71" s="11"/>
      <c r="OEZ71" s="11"/>
      <c r="OFA71" s="12"/>
      <c r="OFB71" s="12"/>
      <c r="OFC71" s="12"/>
      <c r="OFD71" s="12"/>
      <c r="OFE71" s="13"/>
      <c r="OFF71" s="13"/>
      <c r="OFG71" s="13"/>
      <c r="OFH71" s="14"/>
      <c r="OFI71" s="15"/>
      <c r="OFJ71" s="16"/>
      <c r="OFK71" s="15"/>
      <c r="OFL71" s="16"/>
      <c r="OFM71" s="17"/>
      <c r="OFN71" s="17"/>
      <c r="OFO71" s="17"/>
      <c r="OFP71" s="18"/>
      <c r="OFQ71" s="10"/>
      <c r="OFR71" s="11"/>
      <c r="OFS71" s="11"/>
      <c r="OFT71" s="11"/>
      <c r="OFU71" s="11"/>
      <c r="OFV71" s="12"/>
      <c r="OFW71" s="12"/>
      <c r="OFX71" s="12"/>
      <c r="OFY71" s="12"/>
      <c r="OFZ71" s="13"/>
      <c r="OGA71" s="13"/>
      <c r="OGB71" s="13"/>
      <c r="OGC71" s="14"/>
      <c r="OGD71" s="15"/>
      <c r="OGE71" s="16"/>
      <c r="OGF71" s="15"/>
      <c r="OGG71" s="16"/>
      <c r="OGH71" s="17"/>
      <c r="OGI71" s="17"/>
      <c r="OGJ71" s="17"/>
      <c r="OGK71" s="18"/>
      <c r="OGL71" s="10"/>
      <c r="OGM71" s="11"/>
      <c r="OGN71" s="11"/>
      <c r="OGO71" s="11"/>
      <c r="OGP71" s="11"/>
      <c r="OGQ71" s="12"/>
      <c r="OGR71" s="12"/>
      <c r="OGS71" s="12"/>
      <c r="OGT71" s="12"/>
      <c r="OGU71" s="13"/>
      <c r="OGV71" s="13"/>
      <c r="OGW71" s="13"/>
      <c r="OGX71" s="14"/>
      <c r="OGY71" s="15"/>
      <c r="OGZ71" s="16"/>
      <c r="OHA71" s="15"/>
      <c r="OHB71" s="16"/>
      <c r="OHC71" s="17"/>
      <c r="OHD71" s="17"/>
      <c r="OHE71" s="17"/>
      <c r="OHF71" s="18"/>
      <c r="OHG71" s="10"/>
      <c r="OHH71" s="11"/>
      <c r="OHI71" s="11"/>
      <c r="OHJ71" s="11"/>
      <c r="OHK71" s="11"/>
      <c r="OHL71" s="12"/>
      <c r="OHM71" s="12"/>
      <c r="OHN71" s="12"/>
      <c r="OHO71" s="12"/>
      <c r="OHP71" s="13"/>
      <c r="OHQ71" s="13"/>
      <c r="OHR71" s="13"/>
      <c r="OHS71" s="14"/>
      <c r="OHT71" s="15"/>
      <c r="OHU71" s="16"/>
      <c r="OHV71" s="15"/>
      <c r="OHW71" s="16"/>
      <c r="OHX71" s="17"/>
      <c r="OHY71" s="17"/>
      <c r="OHZ71" s="17"/>
      <c r="OIA71" s="18"/>
      <c r="OIB71" s="10"/>
      <c r="OIC71" s="11"/>
      <c r="OID71" s="11"/>
      <c r="OIE71" s="11"/>
      <c r="OIF71" s="11"/>
      <c r="OIG71" s="12"/>
      <c r="OIH71" s="12"/>
      <c r="OII71" s="12"/>
      <c r="OIJ71" s="12"/>
      <c r="OIK71" s="13"/>
      <c r="OIL71" s="13"/>
      <c r="OIM71" s="13"/>
      <c r="OIN71" s="14"/>
      <c r="OIO71" s="15"/>
      <c r="OIP71" s="16"/>
      <c r="OIQ71" s="15"/>
      <c r="OIR71" s="16"/>
      <c r="OIS71" s="17"/>
      <c r="OIT71" s="17"/>
      <c r="OIU71" s="17"/>
      <c r="OIV71" s="18"/>
      <c r="OIW71" s="10"/>
      <c r="OIX71" s="11"/>
      <c r="OIY71" s="11"/>
      <c r="OIZ71" s="11"/>
      <c r="OJA71" s="11"/>
      <c r="OJB71" s="12"/>
      <c r="OJC71" s="12"/>
      <c r="OJD71" s="12"/>
      <c r="OJE71" s="12"/>
      <c r="OJF71" s="13"/>
      <c r="OJG71" s="13"/>
      <c r="OJH71" s="13"/>
      <c r="OJI71" s="14"/>
      <c r="OJJ71" s="15"/>
      <c r="OJK71" s="16"/>
      <c r="OJL71" s="15"/>
      <c r="OJM71" s="16"/>
      <c r="OJN71" s="17"/>
      <c r="OJO71" s="17"/>
      <c r="OJP71" s="17"/>
      <c r="OJQ71" s="18"/>
      <c r="OJR71" s="10"/>
      <c r="OJS71" s="11"/>
      <c r="OJT71" s="11"/>
      <c r="OJU71" s="11"/>
      <c r="OJV71" s="11"/>
      <c r="OJW71" s="12"/>
      <c r="OJX71" s="12"/>
      <c r="OJY71" s="12"/>
      <c r="OJZ71" s="12"/>
      <c r="OKA71" s="13"/>
      <c r="OKB71" s="13"/>
      <c r="OKC71" s="13"/>
      <c r="OKD71" s="14"/>
      <c r="OKE71" s="15"/>
      <c r="OKF71" s="16"/>
      <c r="OKG71" s="15"/>
      <c r="OKH71" s="16"/>
      <c r="OKI71" s="17"/>
      <c r="OKJ71" s="17"/>
      <c r="OKK71" s="17"/>
      <c r="OKL71" s="18"/>
      <c r="OKM71" s="10"/>
      <c r="OKN71" s="11"/>
      <c r="OKO71" s="11"/>
      <c r="OKP71" s="11"/>
      <c r="OKQ71" s="11"/>
      <c r="OKR71" s="12"/>
      <c r="OKS71" s="12"/>
      <c r="OKT71" s="12"/>
      <c r="OKU71" s="12"/>
      <c r="OKV71" s="13"/>
      <c r="OKW71" s="13"/>
      <c r="OKX71" s="13"/>
      <c r="OKY71" s="14"/>
      <c r="OKZ71" s="15"/>
      <c r="OLA71" s="16"/>
      <c r="OLB71" s="15"/>
      <c r="OLC71" s="16"/>
      <c r="OLD71" s="17"/>
      <c r="OLE71" s="17"/>
      <c r="OLF71" s="17"/>
      <c r="OLG71" s="18"/>
      <c r="OLH71" s="10"/>
      <c r="OLI71" s="11"/>
      <c r="OLJ71" s="11"/>
      <c r="OLK71" s="11"/>
      <c r="OLL71" s="11"/>
      <c r="OLM71" s="12"/>
      <c r="OLN71" s="12"/>
      <c r="OLO71" s="12"/>
      <c r="OLP71" s="12"/>
      <c r="OLQ71" s="13"/>
      <c r="OLR71" s="13"/>
      <c r="OLS71" s="13"/>
      <c r="OLT71" s="14"/>
      <c r="OLU71" s="15"/>
      <c r="OLV71" s="16"/>
      <c r="OLW71" s="15"/>
      <c r="OLX71" s="16"/>
      <c r="OLY71" s="17"/>
      <c r="OLZ71" s="17"/>
      <c r="OMA71" s="17"/>
      <c r="OMB71" s="18"/>
      <c r="OMC71" s="10"/>
      <c r="OMD71" s="11"/>
      <c r="OME71" s="11"/>
      <c r="OMF71" s="11"/>
      <c r="OMG71" s="11"/>
      <c r="OMH71" s="12"/>
      <c r="OMI71" s="12"/>
      <c r="OMJ71" s="12"/>
      <c r="OMK71" s="12"/>
      <c r="OML71" s="13"/>
      <c r="OMM71" s="13"/>
      <c r="OMN71" s="13"/>
      <c r="OMO71" s="14"/>
      <c r="OMP71" s="15"/>
      <c r="OMQ71" s="16"/>
      <c r="OMR71" s="15"/>
      <c r="OMS71" s="16"/>
      <c r="OMT71" s="17"/>
      <c r="OMU71" s="17"/>
      <c r="OMV71" s="17"/>
      <c r="OMW71" s="18"/>
      <c r="OMX71" s="10"/>
      <c r="OMY71" s="11"/>
      <c r="OMZ71" s="11"/>
      <c r="ONA71" s="11"/>
      <c r="ONB71" s="11"/>
      <c r="ONC71" s="12"/>
      <c r="OND71" s="12"/>
      <c r="ONE71" s="12"/>
      <c r="ONF71" s="12"/>
      <c r="ONG71" s="13"/>
      <c r="ONH71" s="13"/>
      <c r="ONI71" s="13"/>
      <c r="ONJ71" s="14"/>
      <c r="ONK71" s="15"/>
      <c r="ONL71" s="16"/>
      <c r="ONM71" s="15"/>
      <c r="ONN71" s="16"/>
      <c r="ONO71" s="17"/>
      <c r="ONP71" s="17"/>
      <c r="ONQ71" s="17"/>
      <c r="ONR71" s="18"/>
      <c r="ONS71" s="10"/>
      <c r="ONT71" s="11"/>
      <c r="ONU71" s="11"/>
      <c r="ONV71" s="11"/>
      <c r="ONW71" s="11"/>
      <c r="ONX71" s="12"/>
      <c r="ONY71" s="12"/>
      <c r="ONZ71" s="12"/>
      <c r="OOA71" s="12"/>
      <c r="OOB71" s="13"/>
      <c r="OOC71" s="13"/>
      <c r="OOD71" s="13"/>
      <c r="OOE71" s="14"/>
      <c r="OOF71" s="15"/>
      <c r="OOG71" s="16"/>
      <c r="OOH71" s="15"/>
      <c r="OOI71" s="16"/>
      <c r="OOJ71" s="17"/>
      <c r="OOK71" s="17"/>
      <c r="OOL71" s="17"/>
      <c r="OOM71" s="18"/>
      <c r="OON71" s="10"/>
      <c r="OOO71" s="11"/>
      <c r="OOP71" s="11"/>
      <c r="OOQ71" s="11"/>
      <c r="OOR71" s="11"/>
      <c r="OOS71" s="12"/>
      <c r="OOT71" s="12"/>
      <c r="OOU71" s="12"/>
      <c r="OOV71" s="12"/>
      <c r="OOW71" s="13"/>
      <c r="OOX71" s="13"/>
      <c r="OOY71" s="13"/>
      <c r="OOZ71" s="14"/>
      <c r="OPA71" s="15"/>
      <c r="OPB71" s="16"/>
      <c r="OPC71" s="15"/>
      <c r="OPD71" s="16"/>
      <c r="OPE71" s="17"/>
      <c r="OPF71" s="17"/>
      <c r="OPG71" s="17"/>
      <c r="OPH71" s="18"/>
      <c r="OPI71" s="10"/>
      <c r="OPJ71" s="11"/>
      <c r="OPK71" s="11"/>
      <c r="OPL71" s="11"/>
      <c r="OPM71" s="11"/>
      <c r="OPN71" s="12"/>
      <c r="OPO71" s="12"/>
      <c r="OPP71" s="12"/>
      <c r="OPQ71" s="12"/>
      <c r="OPR71"/>
      <c r="OPS71"/>
      <c r="OPT71"/>
      <c r="OPU71"/>
      <c r="OPV71"/>
      <c r="OPW71"/>
      <c r="OPX71"/>
      <c r="OPY71"/>
      <c r="OPZ71"/>
      <c r="OQA71"/>
      <c r="OQB71"/>
      <c r="OQC71"/>
      <c r="OQD71"/>
      <c r="OQE71"/>
      <c r="OQF71"/>
      <c r="OQG71"/>
      <c r="OQH71"/>
      <c r="OQI71"/>
      <c r="OQJ71"/>
      <c r="OQK71"/>
      <c r="OQL71"/>
      <c r="OQM71"/>
      <c r="OQN71"/>
      <c r="OQO71"/>
      <c r="OQP71"/>
      <c r="OQQ71"/>
      <c r="OQR71"/>
      <c r="OQS71"/>
      <c r="OQT71"/>
      <c r="OQU71"/>
      <c r="OQV71"/>
      <c r="OQW71"/>
      <c r="OQX71"/>
      <c r="OQY71"/>
      <c r="OQZ71"/>
      <c r="ORA71"/>
      <c r="ORB71"/>
      <c r="ORC71"/>
      <c r="ORD71"/>
      <c r="ORE71"/>
      <c r="ORF71"/>
      <c r="ORG71"/>
      <c r="ORH71"/>
      <c r="ORI71"/>
      <c r="ORJ71"/>
      <c r="ORK71"/>
      <c r="ORL71"/>
      <c r="ORM71"/>
      <c r="ORN71"/>
      <c r="ORO71"/>
      <c r="ORP71"/>
      <c r="ORQ71"/>
      <c r="ORR71"/>
      <c r="ORS71"/>
      <c r="ORT71" s="10"/>
      <c r="ORU71" s="11"/>
      <c r="ORV71" s="11"/>
      <c r="ORW71" s="11"/>
      <c r="ORX71" s="11"/>
      <c r="ORY71" s="12"/>
      <c r="ORZ71" s="12"/>
      <c r="OSA71" s="12"/>
      <c r="OSB71" s="12"/>
      <c r="OSC71" s="13"/>
      <c r="OSD71" s="13"/>
      <c r="OSE71" s="13"/>
      <c r="OSF71" s="14"/>
      <c r="OSG71" s="15"/>
      <c r="OSH71" s="16"/>
      <c r="OSI71" s="15"/>
      <c r="OSJ71" s="16"/>
      <c r="OSK71" s="17"/>
      <c r="OSL71" s="17"/>
      <c r="OSM71" s="17"/>
      <c r="OSN71" s="18"/>
      <c r="OSO71" s="10"/>
      <c r="OSP71" s="11"/>
      <c r="OSQ71" s="11"/>
      <c r="OSR71" s="11"/>
      <c r="OSS71" s="11"/>
      <c r="OST71" s="12"/>
      <c r="OSU71" s="12"/>
      <c r="OSV71" s="12"/>
      <c r="OSW71" s="12"/>
      <c r="OSX71" s="13"/>
      <c r="OSY71" s="13"/>
      <c r="OSZ71" s="13"/>
      <c r="OTA71" s="14"/>
      <c r="OTB71" s="15"/>
      <c r="OTC71" s="16"/>
      <c r="OTD71" s="15"/>
      <c r="OTE71" s="16"/>
      <c r="OTF71" s="17"/>
      <c r="OTG71" s="17"/>
      <c r="OTH71" s="17"/>
      <c r="OTI71" s="18"/>
      <c r="OTJ71" s="10"/>
      <c r="OTK71" s="11"/>
      <c r="OTL71" s="11"/>
      <c r="OTM71" s="11"/>
      <c r="OTN71" s="11"/>
      <c r="OTO71" s="12"/>
      <c r="OTP71" s="12"/>
      <c r="OTQ71" s="12"/>
      <c r="OTR71" s="12"/>
      <c r="OTS71" s="13"/>
      <c r="OTT71" s="13"/>
      <c r="OTU71" s="13"/>
      <c r="OTV71" s="14"/>
      <c r="OTW71" s="15"/>
      <c r="OTX71" s="16"/>
      <c r="OTY71" s="15"/>
      <c r="OTZ71" s="16"/>
      <c r="OUA71" s="17"/>
      <c r="OUB71" s="17"/>
      <c r="OUC71" s="17"/>
      <c r="OUD71" s="18"/>
      <c r="OUE71" s="10"/>
      <c r="OUF71" s="11"/>
      <c r="OUG71" s="11"/>
      <c r="OUH71" s="11"/>
      <c r="OUI71" s="11"/>
      <c r="OUJ71" s="12"/>
      <c r="OUK71" s="12"/>
      <c r="OUL71" s="12"/>
      <c r="OUM71" s="12"/>
      <c r="OUN71" s="13"/>
      <c r="OUO71" s="13"/>
      <c r="OUP71" s="13"/>
      <c r="OUQ71" s="14"/>
      <c r="OUR71" s="15"/>
      <c r="OUS71" s="16"/>
      <c r="OUT71" s="15"/>
      <c r="OUU71" s="16"/>
      <c r="OUV71" s="17"/>
      <c r="OUW71" s="17"/>
      <c r="OUX71" s="17"/>
      <c r="OUY71" s="18"/>
      <c r="OUZ71" s="10"/>
      <c r="OVA71" s="11"/>
      <c r="OVB71" s="11"/>
      <c r="OVC71" s="11"/>
      <c r="OVD71" s="11"/>
      <c r="OVE71" s="12"/>
      <c r="OVF71" s="12"/>
      <c r="OVG71" s="12"/>
      <c r="OVH71" s="12"/>
      <c r="OVI71" s="13"/>
      <c r="OVJ71" s="13"/>
      <c r="OVK71" s="13"/>
      <c r="OVL71" s="14"/>
      <c r="OVM71" s="15"/>
      <c r="OVN71" s="16"/>
      <c r="OVO71" s="15"/>
      <c r="OVP71" s="16"/>
      <c r="OVQ71" s="17"/>
      <c r="OVR71" s="17"/>
      <c r="OVS71" s="17"/>
      <c r="OVT71" s="18"/>
      <c r="OVU71" s="10"/>
      <c r="OVV71" s="11"/>
      <c r="OVW71" s="11"/>
      <c r="OVX71" s="11"/>
      <c r="OVY71" s="11"/>
      <c r="OVZ71" s="12"/>
      <c r="OWA71" s="12"/>
      <c r="OWB71" s="12"/>
      <c r="OWC71" s="12"/>
      <c r="OWD71" s="13"/>
      <c r="OWE71" s="13"/>
      <c r="OWF71" s="13"/>
      <c r="OWG71" s="14"/>
      <c r="OWH71" s="15"/>
      <c r="OWI71" s="16"/>
      <c r="OWJ71" s="15"/>
      <c r="OWK71" s="16"/>
      <c r="OWL71" s="17"/>
      <c r="OWM71" s="17"/>
      <c r="OWN71" s="17"/>
      <c r="OWO71" s="18"/>
      <c r="OWP71" s="10"/>
      <c r="OWQ71" s="11"/>
      <c r="OWR71" s="11"/>
      <c r="OWS71" s="11"/>
      <c r="OWT71" s="11"/>
      <c r="OWU71" s="12"/>
      <c r="OWV71" s="12"/>
      <c r="OWW71" s="12"/>
      <c r="OWX71" s="12"/>
      <c r="OWY71" s="13"/>
      <c r="OWZ71" s="13"/>
      <c r="OXA71" s="13"/>
      <c r="OXB71" s="14"/>
      <c r="OXC71" s="15"/>
      <c r="OXD71" s="16"/>
      <c r="OXE71" s="15"/>
      <c r="OXF71" s="16"/>
      <c r="OXG71" s="17"/>
      <c r="OXH71" s="17"/>
      <c r="OXI71" s="17"/>
      <c r="OXJ71" s="18"/>
      <c r="OXK71" s="10"/>
      <c r="OXL71" s="11"/>
      <c r="OXM71" s="11"/>
      <c r="OXN71" s="11"/>
      <c r="OXO71" s="11"/>
      <c r="OXP71" s="12"/>
      <c r="OXQ71" s="12"/>
      <c r="OXR71" s="12"/>
      <c r="OXS71" s="12"/>
      <c r="OXT71" s="13"/>
      <c r="OXU71" s="13"/>
      <c r="OXV71" s="13"/>
      <c r="OXW71" s="14"/>
      <c r="OXX71" s="15"/>
      <c r="OXY71" s="16"/>
      <c r="OXZ71" s="15"/>
      <c r="OYA71" s="16"/>
      <c r="OYB71" s="17"/>
      <c r="OYC71" s="17"/>
      <c r="OYD71" s="17"/>
      <c r="OYE71" s="18"/>
      <c r="OYF71" s="10"/>
      <c r="OYG71" s="11"/>
      <c r="OYH71" s="11"/>
      <c r="OYI71" s="11"/>
      <c r="OYJ71" s="11"/>
      <c r="OYK71" s="12"/>
      <c r="OYL71" s="12"/>
      <c r="OYM71" s="12"/>
      <c r="OYN71" s="12"/>
      <c r="OYO71" s="13"/>
      <c r="OYP71" s="13"/>
      <c r="OYQ71" s="13"/>
      <c r="OYR71" s="14"/>
      <c r="OYS71" s="15"/>
      <c r="OYT71" s="16"/>
      <c r="OYU71" s="15"/>
      <c r="OYV71" s="16"/>
      <c r="OYW71" s="17"/>
      <c r="OYX71" s="17"/>
      <c r="OYY71" s="17"/>
      <c r="OYZ71" s="18"/>
      <c r="OZA71" s="10"/>
      <c r="OZB71" s="11"/>
      <c r="OZC71" s="11"/>
      <c r="OZD71" s="11"/>
      <c r="OZE71" s="11"/>
      <c r="OZF71" s="12"/>
      <c r="OZG71" s="12"/>
      <c r="OZH71" s="12"/>
      <c r="OZI71" s="12"/>
      <c r="OZJ71" s="13"/>
      <c r="OZK71" s="13"/>
      <c r="OZL71" s="13"/>
      <c r="OZM71" s="14"/>
      <c r="OZN71" s="15"/>
      <c r="OZO71" s="16"/>
      <c r="OZP71" s="15"/>
      <c r="OZQ71" s="16"/>
      <c r="OZR71" s="17"/>
      <c r="OZS71" s="17"/>
      <c r="OZT71" s="17"/>
      <c r="OZU71" s="18"/>
      <c r="OZV71" s="10"/>
      <c r="OZW71" s="11"/>
      <c r="OZX71" s="11"/>
      <c r="OZY71" s="11"/>
      <c r="OZZ71" s="11"/>
      <c r="PAA71" s="12"/>
      <c r="PAB71" s="12"/>
      <c r="PAC71" s="12"/>
      <c r="PAD71" s="12"/>
      <c r="PAE71" s="13"/>
      <c r="PAF71" s="13"/>
      <c r="PAG71" s="13"/>
      <c r="PAH71" s="14"/>
      <c r="PAI71" s="15"/>
      <c r="PAJ71" s="16"/>
      <c r="PAK71" s="15"/>
      <c r="PAL71" s="16"/>
      <c r="PAM71" s="17"/>
      <c r="PAN71" s="17"/>
      <c r="PAO71" s="17"/>
      <c r="PAP71" s="18"/>
      <c r="PAQ71" s="10"/>
      <c r="PAR71" s="11"/>
      <c r="PAS71" s="11"/>
      <c r="PAT71" s="11"/>
      <c r="PAU71" s="11"/>
      <c r="PAV71" s="12"/>
      <c r="PAW71" s="12"/>
      <c r="PAX71" s="12"/>
      <c r="PAY71" s="12"/>
      <c r="PAZ71" s="13"/>
      <c r="PBA71" s="13"/>
      <c r="PBB71" s="13"/>
      <c r="PBC71" s="14"/>
      <c r="PBD71" s="15"/>
      <c r="PBE71" s="16"/>
      <c r="PBF71" s="15"/>
      <c r="PBG71" s="16"/>
      <c r="PBH71" s="17"/>
      <c r="PBI71" s="17"/>
      <c r="PBJ71" s="17"/>
      <c r="PBK71" s="18"/>
      <c r="PBL71" s="10"/>
      <c r="PBM71" s="11"/>
      <c r="PBN71" s="11"/>
      <c r="PBO71" s="11"/>
      <c r="PBP71" s="11"/>
      <c r="PBQ71" s="12"/>
      <c r="PBR71" s="12"/>
      <c r="PBS71" s="12"/>
      <c r="PBT71" s="12"/>
      <c r="PBU71" s="13"/>
      <c r="PBV71" s="13"/>
      <c r="PBW71" s="13"/>
      <c r="PBX71" s="14"/>
      <c r="PBY71" s="15"/>
      <c r="PBZ71" s="16"/>
      <c r="PCA71" s="15"/>
      <c r="PCB71" s="16"/>
      <c r="PCC71" s="17"/>
      <c r="PCD71" s="17"/>
      <c r="PCE71" s="17"/>
      <c r="PCF71" s="18"/>
      <c r="PCG71" s="10"/>
      <c r="PCH71" s="11"/>
      <c r="PCI71" s="11"/>
      <c r="PCJ71" s="11"/>
      <c r="PCK71" s="11"/>
      <c r="PCL71" s="12"/>
      <c r="PCM71" s="12"/>
      <c r="PCN71" s="12"/>
      <c r="PCO71" s="12"/>
      <c r="PCP71" s="13"/>
      <c r="PCQ71" s="13"/>
      <c r="PCR71" s="13"/>
      <c r="PCS71" s="14"/>
      <c r="PCT71" s="15"/>
      <c r="PCU71" s="16"/>
      <c r="PCV71" s="15"/>
      <c r="PCW71" s="16"/>
      <c r="PCX71" s="17"/>
      <c r="PCY71" s="17"/>
      <c r="PCZ71" s="17"/>
      <c r="PDA71" s="18"/>
      <c r="PDB71" s="10"/>
      <c r="PDC71" s="11"/>
      <c r="PDD71" s="11"/>
      <c r="PDE71" s="11"/>
      <c r="PDF71" s="11"/>
      <c r="PDG71" s="12"/>
      <c r="PDH71" s="12"/>
      <c r="PDI71" s="12"/>
      <c r="PDJ71" s="12"/>
      <c r="PDK71" s="13"/>
      <c r="PDL71" s="13"/>
      <c r="PDM71" s="13"/>
      <c r="PDN71" s="14"/>
      <c r="PDO71" s="15"/>
      <c r="PDP71" s="16"/>
      <c r="PDQ71" s="15"/>
      <c r="PDR71" s="16"/>
      <c r="PDS71" s="17"/>
      <c r="PDT71" s="17"/>
      <c r="PDU71" s="17"/>
      <c r="PDV71" s="18"/>
      <c r="PDW71" s="10"/>
      <c r="PDX71" s="11"/>
      <c r="PDY71" s="11"/>
      <c r="PDZ71" s="11"/>
      <c r="PEA71" s="11"/>
      <c r="PEB71" s="12"/>
      <c r="PEC71" s="12"/>
      <c r="PED71" s="12"/>
      <c r="PEE71" s="12"/>
      <c r="PEF71" s="13"/>
      <c r="PEG71" s="13"/>
      <c r="PEH71" s="13"/>
      <c r="PEI71" s="14"/>
      <c r="PEJ71" s="15"/>
      <c r="PEK71" s="16"/>
      <c r="PEL71" s="15"/>
      <c r="PEM71" s="16"/>
      <c r="PEN71" s="17"/>
      <c r="PEO71" s="17"/>
      <c r="PEP71" s="17"/>
      <c r="PEQ71" s="18"/>
      <c r="PER71" s="10"/>
      <c r="PES71" s="11"/>
      <c r="PET71" s="11"/>
      <c r="PEU71" s="11"/>
      <c r="PEV71" s="11"/>
      <c r="PEW71" s="12"/>
      <c r="PEX71" s="12"/>
      <c r="PEY71" s="12"/>
      <c r="PEZ71" s="12"/>
      <c r="PFA71" s="13"/>
      <c r="PFB71" s="13"/>
      <c r="PFC71" s="13"/>
      <c r="PFD71" s="14"/>
      <c r="PFE71" s="15"/>
      <c r="PFF71" s="16"/>
      <c r="PFG71" s="15"/>
      <c r="PFH71" s="16"/>
      <c r="PFI71" s="17"/>
      <c r="PFJ71" s="17"/>
      <c r="PFK71" s="17"/>
      <c r="PFL71" s="18"/>
      <c r="PFM71" s="10"/>
      <c r="PFN71" s="11"/>
      <c r="PFO71" s="11"/>
      <c r="PFP71" s="11"/>
      <c r="PFQ71" s="11"/>
      <c r="PFR71" s="12"/>
      <c r="PFS71" s="12"/>
      <c r="PFT71" s="12"/>
      <c r="PFU71" s="12"/>
      <c r="PFV71" s="13"/>
      <c r="PFW71" s="13"/>
      <c r="PFX71" s="13"/>
      <c r="PFY71" s="14"/>
      <c r="PFZ71" s="15"/>
      <c r="PGA71" s="16"/>
      <c r="PGB71" s="15"/>
      <c r="PGC71" s="16"/>
      <c r="PGD71" s="17"/>
      <c r="PGE71" s="17"/>
      <c r="PGF71" s="17"/>
      <c r="PGG71" s="18"/>
      <c r="PGH71" s="10"/>
      <c r="PGI71" s="11"/>
      <c r="PGJ71" s="11"/>
      <c r="PGK71" s="11"/>
      <c r="PGL71" s="11"/>
      <c r="PGM71" s="12"/>
      <c r="PGN71" s="12"/>
      <c r="PGO71" s="12"/>
      <c r="PGP71" s="12"/>
      <c r="PGQ71" s="13"/>
      <c r="PGR71" s="13"/>
      <c r="PGS71" s="13"/>
      <c r="PGT71" s="14"/>
      <c r="PGU71" s="15"/>
      <c r="PGV71" s="16"/>
      <c r="PGW71" s="15"/>
      <c r="PGX71" s="16"/>
      <c r="PGY71" s="17"/>
      <c r="PGZ71" s="17"/>
      <c r="PHA71" s="17"/>
      <c r="PHB71" s="18"/>
      <c r="PHC71" s="10"/>
      <c r="PHD71" s="11"/>
      <c r="PHE71" s="11"/>
      <c r="PHF71" s="11"/>
      <c r="PHG71" s="11"/>
      <c r="PHH71" s="12"/>
      <c r="PHI71" s="12"/>
      <c r="PHJ71" s="12"/>
      <c r="PHK71" s="12"/>
      <c r="PHL71" s="13"/>
      <c r="PHM71" s="13"/>
      <c r="PHN71" s="13"/>
      <c r="PHO71" s="14"/>
      <c r="PHP71" s="15"/>
      <c r="PHQ71" s="16"/>
      <c r="PHR71" s="15"/>
      <c r="PHS71" s="16"/>
      <c r="PHT71" s="17"/>
      <c r="PHU71" s="17"/>
      <c r="PHV71" s="17"/>
      <c r="PHW71" s="18"/>
      <c r="PHX71" s="10"/>
      <c r="PHY71" s="11"/>
      <c r="PHZ71" s="11"/>
      <c r="PIA71" s="11"/>
      <c r="PIB71" s="11"/>
      <c r="PIC71" s="12"/>
      <c r="PID71" s="12"/>
      <c r="PIE71" s="12"/>
      <c r="PIF71" s="12"/>
      <c r="PIG71" s="13"/>
      <c r="PIH71" s="13"/>
      <c r="PII71" s="13"/>
      <c r="PIJ71" s="14"/>
      <c r="PIK71" s="15"/>
      <c r="PIL71" s="16"/>
      <c r="PIM71" s="15"/>
      <c r="PIN71" s="16"/>
      <c r="PIO71" s="17"/>
      <c r="PIP71" s="17"/>
      <c r="PIQ71" s="17"/>
      <c r="PIR71" s="18"/>
      <c r="PIS71" s="10"/>
      <c r="PIT71" s="11"/>
      <c r="PIU71" s="11"/>
      <c r="PIV71" s="11"/>
      <c r="PIW71" s="11"/>
      <c r="PIX71" s="12"/>
      <c r="PIY71" s="12"/>
      <c r="PIZ71" s="12"/>
      <c r="PJA71" s="12"/>
      <c r="PJB71" s="13"/>
      <c r="PJC71" s="13"/>
      <c r="PJD71" s="13"/>
      <c r="PJE71" s="14"/>
      <c r="PJF71" s="15"/>
      <c r="PJG71" s="16"/>
      <c r="PJH71" s="15"/>
      <c r="PJI71" s="16"/>
      <c r="PJJ71" s="17"/>
      <c r="PJK71" s="17"/>
      <c r="PJL71" s="17"/>
      <c r="PJM71" s="18"/>
      <c r="PJN71" s="10"/>
      <c r="PJO71" s="11"/>
      <c r="PJP71" s="11"/>
      <c r="PJQ71" s="11"/>
      <c r="PJR71" s="11"/>
      <c r="PJS71" s="12"/>
      <c r="PJT71" s="12"/>
      <c r="PJU71" s="12"/>
      <c r="PJV71" s="12"/>
      <c r="PJW71" s="13"/>
      <c r="PJX71" s="13"/>
      <c r="PJY71" s="13"/>
      <c r="PJZ71" s="14"/>
      <c r="PKA71" s="15"/>
      <c r="PKB71" s="16"/>
      <c r="PKC71" s="15"/>
      <c r="PKD71" s="16"/>
      <c r="PKE71" s="17"/>
      <c r="PKF71" s="17"/>
      <c r="PKG71" s="17"/>
      <c r="PKH71" s="18"/>
      <c r="PKI71" s="10"/>
      <c r="PKJ71" s="11"/>
      <c r="PKK71" s="11"/>
      <c r="PKL71" s="11"/>
      <c r="PKM71" s="11"/>
      <c r="PKN71" s="12"/>
      <c r="PKO71" s="12"/>
      <c r="PKP71" s="12"/>
      <c r="PKQ71" s="12"/>
      <c r="PKR71" s="13"/>
      <c r="PKS71" s="13"/>
      <c r="PKT71" s="13"/>
      <c r="PKU71" s="14"/>
      <c r="PKV71" s="15"/>
      <c r="PKW71" s="16"/>
      <c r="PKX71" s="15"/>
      <c r="PKY71" s="16"/>
      <c r="PKZ71" s="17"/>
      <c r="PLA71" s="17"/>
      <c r="PLB71" s="17"/>
      <c r="PLC71" s="18"/>
      <c r="PLD71" s="10"/>
      <c r="PLE71" s="11"/>
      <c r="PLF71" s="11"/>
      <c r="PLG71" s="11"/>
      <c r="PLH71" s="11"/>
      <c r="PLI71" s="12"/>
      <c r="PLJ71" s="12"/>
      <c r="PLK71" s="12"/>
      <c r="PLL71" s="12"/>
      <c r="PLM71" s="13"/>
      <c r="PLN71" s="13"/>
      <c r="PLO71" s="13"/>
      <c r="PLP71" s="14"/>
      <c r="PLQ71" s="15"/>
      <c r="PLR71" s="16"/>
      <c r="PLS71" s="15"/>
      <c r="PLT71" s="16"/>
      <c r="PLU71" s="17"/>
      <c r="PLV71" s="17"/>
      <c r="PLW71" s="17"/>
      <c r="PLX71" s="18"/>
      <c r="PLY71" s="10"/>
      <c r="PLZ71" s="11"/>
      <c r="PMA71" s="11"/>
      <c r="PMB71" s="11"/>
      <c r="PMC71" s="11"/>
      <c r="PMD71" s="12"/>
      <c r="PME71" s="12"/>
      <c r="PMF71" s="12"/>
      <c r="PMG71" s="12"/>
      <c r="PMH71" s="13"/>
      <c r="PMI71" s="13"/>
      <c r="PMJ71" s="13"/>
      <c r="PMK71" s="14"/>
      <c r="PML71" s="15"/>
      <c r="PMM71" s="16"/>
      <c r="PMN71" s="15"/>
      <c r="PMO71" s="16"/>
      <c r="PMP71" s="17"/>
      <c r="PMQ71" s="17"/>
      <c r="PMR71" s="17"/>
      <c r="PMS71" s="18"/>
      <c r="PMT71" s="10"/>
      <c r="PMU71" s="11"/>
      <c r="PMV71" s="11"/>
      <c r="PMW71" s="11"/>
      <c r="PMX71" s="11"/>
      <c r="PMY71" s="12"/>
      <c r="PMZ71" s="12"/>
      <c r="PNA71" s="12"/>
      <c r="PNB71" s="12"/>
      <c r="PNC71" s="13"/>
      <c r="PND71" s="13"/>
      <c r="PNE71" s="13"/>
      <c r="PNF71" s="14"/>
      <c r="PNG71" s="15"/>
      <c r="PNH71" s="16"/>
      <c r="PNI71" s="15"/>
      <c r="PNJ71" s="16"/>
      <c r="PNK71" s="17"/>
      <c r="PNL71" s="17"/>
      <c r="PNM71" s="17"/>
      <c r="PNN71" s="18"/>
      <c r="PNO71" s="10"/>
      <c r="PNP71" s="11"/>
      <c r="PNQ71" s="11"/>
      <c r="PNR71" s="11"/>
      <c r="PNS71" s="11"/>
      <c r="PNT71" s="12"/>
      <c r="PNU71" s="12"/>
      <c r="PNV71" s="12"/>
      <c r="PNW71" s="12"/>
      <c r="PNX71" s="13"/>
      <c r="PNY71" s="13"/>
      <c r="PNZ71" s="13"/>
      <c r="POA71" s="14"/>
      <c r="POB71" s="15"/>
      <c r="POC71" s="16"/>
      <c r="POD71" s="15"/>
      <c r="POE71" s="16"/>
      <c r="POF71" s="17"/>
      <c r="POG71" s="17"/>
      <c r="POH71" s="17"/>
      <c r="POI71" s="18"/>
      <c r="POJ71" s="10"/>
      <c r="POK71" s="11"/>
      <c r="POL71" s="11"/>
      <c r="POM71" s="11"/>
      <c r="PON71" s="11"/>
      <c r="POO71" s="12"/>
      <c r="POP71" s="12"/>
      <c r="POQ71" s="12"/>
      <c r="POR71" s="12"/>
      <c r="POS71" s="13"/>
      <c r="POT71" s="13"/>
      <c r="POU71" s="13"/>
      <c r="POV71" s="14"/>
      <c r="POW71" s="15"/>
      <c r="POX71" s="16"/>
      <c r="POY71" s="15"/>
      <c r="POZ71" s="16"/>
      <c r="PPA71" s="17"/>
      <c r="PPB71" s="17"/>
      <c r="PPC71" s="17"/>
      <c r="PPD71" s="18"/>
      <c r="PPE71" s="10"/>
      <c r="PPF71" s="11"/>
      <c r="PPG71" s="11"/>
      <c r="PPH71" s="11"/>
      <c r="PPI71" s="11"/>
      <c r="PPJ71" s="12"/>
      <c r="PPK71" s="12"/>
      <c r="PPL71" s="12"/>
      <c r="PPM71" s="12"/>
      <c r="PPN71" s="13"/>
      <c r="PPO71" s="13"/>
      <c r="PPP71" s="13"/>
      <c r="PPQ71" s="14"/>
      <c r="PPR71" s="15"/>
      <c r="PPS71" s="16"/>
      <c r="PPT71" s="15"/>
      <c r="PPU71" s="16"/>
      <c r="PPV71" s="17"/>
      <c r="PPW71" s="17"/>
      <c r="PPX71" s="17"/>
      <c r="PPY71" s="18"/>
      <c r="PPZ71" s="10"/>
      <c r="PQA71" s="11"/>
      <c r="PQB71" s="11"/>
      <c r="PQC71" s="11"/>
      <c r="PQD71" s="11"/>
      <c r="PQE71" s="12"/>
      <c r="PQF71" s="12"/>
      <c r="PQG71" s="12"/>
      <c r="PQH71" s="12"/>
      <c r="PQI71" s="13"/>
      <c r="PQJ71" s="13"/>
      <c r="PQK71" s="13"/>
      <c r="PQL71" s="14"/>
      <c r="PQM71" s="15"/>
      <c r="PQN71" s="16"/>
      <c r="PQO71" s="15"/>
      <c r="PQP71" s="16"/>
      <c r="PQQ71" s="17"/>
      <c r="PQR71" s="17"/>
      <c r="PQS71" s="17"/>
      <c r="PQT71" s="18"/>
      <c r="PQU71" s="10"/>
      <c r="PQV71" s="11"/>
      <c r="PQW71" s="11"/>
      <c r="PQX71" s="11"/>
      <c r="PQY71" s="11"/>
      <c r="PQZ71" s="12"/>
      <c r="PRA71" s="12"/>
      <c r="PRB71" s="12"/>
      <c r="PRC71" s="12"/>
      <c r="PRD71" s="13"/>
      <c r="PRE71" s="13"/>
      <c r="PRF71" s="13"/>
      <c r="PRG71" s="14"/>
      <c r="PRH71" s="15"/>
      <c r="PRI71" s="16"/>
      <c r="PRJ71" s="15"/>
      <c r="PRK71" s="16"/>
      <c r="PRL71" s="17"/>
      <c r="PRM71" s="17"/>
      <c r="PRN71" s="17"/>
      <c r="PRO71" s="18"/>
      <c r="PRP71" s="10"/>
      <c r="PRQ71" s="11"/>
      <c r="PRR71" s="11"/>
      <c r="PRS71" s="11"/>
      <c r="PRT71" s="11"/>
      <c r="PRU71" s="12"/>
      <c r="PRV71" s="12"/>
      <c r="PRW71" s="12"/>
      <c r="PRX71" s="12"/>
      <c r="PRY71" s="13"/>
      <c r="PRZ71" s="13"/>
      <c r="PSA71" s="13"/>
      <c r="PSB71" s="14"/>
      <c r="PSC71" s="15"/>
      <c r="PSD71" s="16"/>
      <c r="PSE71" s="15"/>
      <c r="PSF71" s="16"/>
      <c r="PSG71" s="17"/>
      <c r="PSH71" s="17"/>
      <c r="PSI71" s="17"/>
      <c r="PSJ71" s="18"/>
      <c r="PSK71" s="10"/>
      <c r="PSL71" s="11"/>
      <c r="PSM71" s="11"/>
      <c r="PSN71" s="11"/>
      <c r="PSO71" s="11"/>
      <c r="PSP71" s="12"/>
      <c r="PSQ71" s="12"/>
      <c r="PSR71" s="12"/>
      <c r="PSS71" s="12"/>
      <c r="PST71" s="13"/>
      <c r="PSU71" s="13"/>
      <c r="PSV71" s="13"/>
      <c r="PSW71" s="14"/>
      <c r="PSX71" s="15"/>
      <c r="PSY71" s="16"/>
      <c r="PSZ71" s="15"/>
      <c r="PTA71" s="16"/>
      <c r="PTB71" s="17"/>
      <c r="PTC71" s="17"/>
      <c r="PTD71" s="17"/>
      <c r="PTE71" s="18"/>
      <c r="PTF71" s="10"/>
      <c r="PTG71" s="11"/>
      <c r="PTH71" s="11"/>
      <c r="PTI71" s="11"/>
      <c r="PTJ71" s="11"/>
      <c r="PTK71" s="12"/>
      <c r="PTL71" s="12"/>
      <c r="PTM71" s="12"/>
      <c r="PTN71" s="12"/>
      <c r="PTO71" s="13"/>
      <c r="PTP71" s="13"/>
      <c r="PTQ71" s="13"/>
      <c r="PTR71" s="14"/>
      <c r="PTS71" s="15"/>
      <c r="PTT71" s="16"/>
      <c r="PTU71" s="15"/>
      <c r="PTV71" s="16"/>
      <c r="PTW71" s="17"/>
      <c r="PTX71" s="17"/>
      <c r="PTY71" s="17"/>
      <c r="PTZ71" s="18"/>
      <c r="PUA71" s="10"/>
      <c r="PUB71" s="11"/>
      <c r="PUC71" s="11"/>
      <c r="PUD71" s="11"/>
      <c r="PUE71" s="11"/>
      <c r="PUF71" s="12"/>
      <c r="PUG71" s="12"/>
      <c r="PUH71" s="12"/>
      <c r="PUI71" s="12"/>
      <c r="PUJ71" s="13"/>
      <c r="PUK71" s="13"/>
      <c r="PUL71" s="13"/>
      <c r="PUM71" s="14"/>
      <c r="PUN71" s="15"/>
      <c r="PUO71" s="16"/>
      <c r="PUP71" s="15"/>
      <c r="PUQ71" s="16"/>
      <c r="PUR71" s="17"/>
      <c r="PUS71" s="17"/>
      <c r="PUT71" s="17"/>
      <c r="PUU71" s="18"/>
      <c r="PUV71" s="10"/>
      <c r="PUW71" s="11"/>
      <c r="PUX71" s="11"/>
      <c r="PUY71" s="11"/>
      <c r="PUZ71" s="11"/>
      <c r="PVA71" s="12"/>
      <c r="PVB71" s="12"/>
      <c r="PVC71" s="12"/>
      <c r="PVD71" s="12"/>
      <c r="PVE71" s="13"/>
      <c r="PVF71" s="13"/>
      <c r="PVG71" s="13"/>
      <c r="PVH71" s="14"/>
      <c r="PVI71" s="15"/>
      <c r="PVJ71" s="16"/>
      <c r="PVK71" s="15"/>
      <c r="PVL71" s="16"/>
      <c r="PVM71" s="17"/>
      <c r="PVN71" s="17"/>
      <c r="PVO71" s="17"/>
      <c r="PVP71" s="18"/>
      <c r="PVQ71" s="10"/>
      <c r="PVR71" s="11"/>
      <c r="PVS71" s="11"/>
      <c r="PVT71" s="11"/>
      <c r="PVU71" s="11"/>
      <c r="PVV71" s="12"/>
      <c r="PVW71" s="12"/>
      <c r="PVX71" s="12"/>
      <c r="PVY71" s="12"/>
      <c r="PVZ71" s="13"/>
      <c r="PWA71" s="13"/>
      <c r="PWB71" s="13"/>
      <c r="PWC71" s="14"/>
      <c r="PWD71" s="15"/>
      <c r="PWE71" s="16"/>
      <c r="PWF71" s="15"/>
      <c r="PWG71" s="16"/>
      <c r="PWH71" s="17"/>
      <c r="PWI71" s="17"/>
      <c r="PWJ71" s="17"/>
      <c r="PWK71" s="18"/>
      <c r="PWL71" s="10"/>
      <c r="PWM71" s="11"/>
      <c r="PWN71" s="11"/>
      <c r="PWO71" s="11"/>
      <c r="PWP71" s="11"/>
      <c r="PWQ71" s="12"/>
      <c r="PWR71" s="12"/>
      <c r="PWS71" s="12"/>
      <c r="PWT71" s="12"/>
      <c r="PWU71" s="13"/>
      <c r="PWV71" s="13"/>
      <c r="PWW71" s="13"/>
      <c r="PWX71" s="14"/>
      <c r="PWY71" s="15"/>
      <c r="PWZ71" s="16"/>
      <c r="PXA71" s="15"/>
      <c r="PXB71" s="16"/>
      <c r="PXC71" s="17"/>
      <c r="PXD71" s="17"/>
      <c r="PXE71" s="17"/>
      <c r="PXF71" s="18"/>
      <c r="PXG71" s="10"/>
      <c r="PXH71" s="11"/>
      <c r="PXI71" s="11"/>
      <c r="PXJ71" s="11"/>
      <c r="PXK71" s="11"/>
      <c r="PXL71" s="12"/>
      <c r="PXM71" s="12"/>
      <c r="PXN71" s="12"/>
      <c r="PXO71" s="12"/>
      <c r="PXP71" s="13"/>
      <c r="PXQ71" s="13"/>
      <c r="PXR71" s="13"/>
      <c r="PXS71" s="14"/>
      <c r="PXT71" s="15"/>
      <c r="PXU71" s="16"/>
      <c r="PXV71" s="15"/>
      <c r="PXW71" s="16"/>
      <c r="PXX71" s="17"/>
      <c r="PXY71" s="17"/>
      <c r="PXZ71" s="17"/>
      <c r="PYA71" s="18"/>
      <c r="PYB71" s="10"/>
      <c r="PYC71" s="11"/>
      <c r="PYD71" s="11"/>
      <c r="PYE71" s="11"/>
      <c r="PYF71" s="11"/>
      <c r="PYG71" s="12"/>
      <c r="PYH71" s="12"/>
      <c r="PYI71" s="12"/>
      <c r="PYJ71" s="12"/>
      <c r="PYK71" s="13"/>
      <c r="PYL71" s="13"/>
      <c r="PYM71" s="13"/>
      <c r="PYN71" s="14"/>
      <c r="PYO71" s="15"/>
      <c r="PYP71" s="16"/>
      <c r="PYQ71" s="15"/>
      <c r="PYR71" s="16"/>
      <c r="PYS71" s="17"/>
      <c r="PYT71" s="17"/>
      <c r="PYU71" s="17"/>
      <c r="PYV71" s="18"/>
      <c r="PYW71" s="10"/>
      <c r="PYX71" s="11"/>
      <c r="PYY71" s="11"/>
      <c r="PYZ71" s="11"/>
      <c r="PZA71" s="11"/>
      <c r="PZB71" s="12"/>
      <c r="PZC71" s="12"/>
      <c r="PZD71" s="12"/>
      <c r="PZE71" s="12"/>
      <c r="PZF71" s="13"/>
      <c r="PZG71" s="13"/>
      <c r="PZH71" s="13"/>
      <c r="PZI71" s="14"/>
      <c r="PZJ71" s="15"/>
      <c r="PZK71" s="16"/>
      <c r="PZL71" s="15"/>
      <c r="PZM71" s="16"/>
      <c r="PZN71" s="17"/>
      <c r="PZO71" s="17"/>
      <c r="PZP71" s="17"/>
      <c r="PZQ71" s="18"/>
      <c r="PZR71" s="10"/>
      <c r="PZS71" s="11"/>
      <c r="PZT71" s="11"/>
      <c r="PZU71" s="11"/>
      <c r="PZV71" s="11"/>
      <c r="PZW71" s="12"/>
      <c r="PZX71" s="12"/>
      <c r="PZY71" s="12"/>
      <c r="PZZ71" s="12"/>
      <c r="QAA71" s="13"/>
      <c r="QAB71" s="13"/>
      <c r="QAC71" s="13"/>
      <c r="QAD71" s="14"/>
      <c r="QAE71" s="15"/>
      <c r="QAF71" s="16"/>
      <c r="QAG71" s="15"/>
      <c r="QAH71" s="16"/>
      <c r="QAI71" s="17"/>
      <c r="QAJ71" s="17"/>
      <c r="QAK71" s="17"/>
      <c r="QAL71" s="18"/>
      <c r="QAM71" s="10"/>
      <c r="QAN71" s="11"/>
      <c r="QAO71" s="11"/>
      <c r="QAP71" s="11"/>
      <c r="QAQ71" s="11"/>
      <c r="QAR71" s="12"/>
      <c r="QAS71" s="12"/>
      <c r="QAT71" s="12"/>
      <c r="QAU71" s="12"/>
      <c r="QAV71" s="13"/>
      <c r="QAW71" s="13"/>
      <c r="QAX71" s="13"/>
      <c r="QAY71" s="14"/>
      <c r="QAZ71" s="15"/>
      <c r="QBA71" s="16"/>
      <c r="QBB71" s="15"/>
      <c r="QBC71" s="16"/>
      <c r="QBD71" s="17"/>
      <c r="QBE71" s="17"/>
      <c r="QBF71" s="17"/>
      <c r="QBG71" s="18"/>
      <c r="QBH71" s="10"/>
      <c r="QBI71" s="11"/>
      <c r="QBJ71" s="11"/>
      <c r="QBK71" s="11"/>
      <c r="QBL71" s="11"/>
      <c r="QBM71" s="12"/>
      <c r="QBN71" s="12"/>
      <c r="QBO71" s="12"/>
      <c r="QBP71" s="12"/>
      <c r="QBQ71" s="13"/>
      <c r="QBR71" s="13"/>
      <c r="QBS71" s="13"/>
      <c r="QBT71" s="14"/>
      <c r="QBU71" s="15"/>
      <c r="QBV71" s="16"/>
      <c r="QBW71" s="15"/>
      <c r="QBX71" s="16"/>
      <c r="QBY71" s="17"/>
      <c r="QBZ71" s="17"/>
      <c r="QCA71" s="17"/>
      <c r="QCB71" s="18"/>
      <c r="QCC71" s="10"/>
      <c r="QCD71" s="11"/>
      <c r="QCE71" s="11"/>
      <c r="QCF71" s="11"/>
      <c r="QCG71" s="11"/>
      <c r="QCH71" s="12"/>
      <c r="QCI71" s="12"/>
      <c r="QCJ71" s="12"/>
      <c r="QCK71" s="12"/>
      <c r="QCL71" s="13"/>
      <c r="QCM71" s="13"/>
      <c r="QCN71" s="13"/>
      <c r="QCO71" s="14"/>
      <c r="QCP71" s="15"/>
      <c r="QCQ71" s="16"/>
      <c r="QCR71" s="15"/>
      <c r="QCS71" s="16"/>
      <c r="QCT71" s="17"/>
      <c r="QCU71" s="17"/>
      <c r="QCV71" s="17"/>
      <c r="QCW71" s="18"/>
      <c r="QCX71" s="10"/>
      <c r="QCY71" s="11"/>
      <c r="QCZ71" s="11"/>
      <c r="QDA71" s="11"/>
      <c r="QDB71" s="11"/>
      <c r="QDC71" s="12"/>
      <c r="QDD71" s="12"/>
      <c r="QDE71" s="12"/>
      <c r="QDF71" s="12"/>
      <c r="QDG71" s="13"/>
      <c r="QDH71" s="13"/>
      <c r="QDI71" s="13"/>
      <c r="QDJ71" s="14"/>
      <c r="QDK71" s="15"/>
      <c r="QDL71" s="16"/>
      <c r="QDM71" s="15"/>
      <c r="QDN71" s="16"/>
      <c r="QDO71" s="17"/>
      <c r="QDP71" s="17"/>
      <c r="QDQ71" s="17"/>
      <c r="QDR71" s="18"/>
      <c r="QDS71" s="10"/>
      <c r="QDT71" s="11"/>
      <c r="QDU71" s="11"/>
      <c r="QDV71" s="11"/>
      <c r="QDW71" s="11"/>
      <c r="QDX71" s="12"/>
      <c r="QDY71" s="12"/>
      <c r="QDZ71" s="12"/>
      <c r="QEA71" s="12"/>
      <c r="QEB71" s="13"/>
      <c r="QEC71" s="13"/>
      <c r="QED71" s="13"/>
      <c r="QEE71" s="14"/>
      <c r="QEF71" s="15"/>
      <c r="QEG71" s="16"/>
      <c r="QEH71" s="15"/>
      <c r="QEI71" s="16"/>
      <c r="QEJ71" s="17"/>
      <c r="QEK71" s="17"/>
      <c r="QEL71" s="17"/>
      <c r="QEM71" s="18"/>
      <c r="QEN71" s="10"/>
      <c r="QEO71" s="11"/>
      <c r="QEP71" s="11"/>
      <c r="QEQ71" s="11"/>
      <c r="QER71" s="11"/>
      <c r="QES71" s="12"/>
      <c r="QET71" s="12"/>
      <c r="QEU71" s="12"/>
      <c r="QEV71" s="12"/>
      <c r="QEW71" s="13"/>
      <c r="QEX71" s="13"/>
      <c r="QEY71" s="13"/>
      <c r="QEZ71" s="14"/>
      <c r="QFA71" s="15"/>
      <c r="QFB71" s="16"/>
      <c r="QFC71" s="15"/>
      <c r="QFD71" s="16"/>
      <c r="QFE71" s="17"/>
      <c r="QFF71" s="17"/>
      <c r="QFG71" s="17"/>
      <c r="QFH71" s="18"/>
      <c r="QFI71" s="10"/>
      <c r="QFJ71" s="11"/>
      <c r="QFK71" s="11"/>
      <c r="QFL71" s="11"/>
      <c r="QFM71" s="11"/>
      <c r="QFN71" s="12"/>
      <c r="QFO71" s="12"/>
      <c r="QFP71" s="12"/>
      <c r="QFQ71" s="12"/>
      <c r="QFR71" s="13"/>
      <c r="QFS71" s="13"/>
      <c r="QFT71" s="13"/>
      <c r="QFU71" s="14"/>
      <c r="QFV71" s="15"/>
      <c r="QFW71" s="16"/>
      <c r="QFX71" s="15"/>
      <c r="QFY71" s="16"/>
      <c r="QFZ71" s="17"/>
      <c r="QGA71" s="17"/>
      <c r="QGB71" s="17"/>
      <c r="QGC71" s="18"/>
      <c r="QGD71" s="10"/>
      <c r="QGE71" s="11"/>
      <c r="QGF71" s="11"/>
      <c r="QGG71" s="11"/>
      <c r="QGH71" s="11"/>
      <c r="QGI71" s="12"/>
      <c r="QGJ71" s="12"/>
      <c r="QGK71" s="12"/>
      <c r="QGL71" s="12"/>
      <c r="QGM71" s="13"/>
      <c r="QGN71" s="13"/>
      <c r="QGO71" s="13"/>
      <c r="QGP71" s="14"/>
      <c r="QGQ71" s="15"/>
      <c r="QGR71" s="16"/>
      <c r="QGS71" s="15"/>
      <c r="QGT71" s="16"/>
      <c r="QGU71" s="17"/>
      <c r="QGV71" s="17"/>
      <c r="QGW71" s="17"/>
      <c r="QGX71" s="18"/>
      <c r="QGY71" s="10"/>
      <c r="QGZ71" s="11"/>
      <c r="QHA71" s="11"/>
      <c r="QHB71" s="11"/>
      <c r="QHC71" s="11"/>
      <c r="QHD71" s="12"/>
      <c r="QHE71" s="12"/>
      <c r="QHF71" s="12"/>
      <c r="QHG71" s="12"/>
      <c r="QHH71" s="13"/>
      <c r="QHI71" s="13"/>
      <c r="QHJ71" s="13"/>
      <c r="QHK71" s="14"/>
      <c r="QHL71" s="15"/>
      <c r="QHM71" s="16"/>
      <c r="QHN71" s="15"/>
      <c r="QHO71" s="16"/>
      <c r="QHP71" s="17"/>
      <c r="QHQ71" s="17"/>
      <c r="QHR71" s="17"/>
      <c r="QHS71" s="18"/>
      <c r="QHT71" s="10"/>
      <c r="QHU71" s="11"/>
      <c r="QHV71" s="11"/>
      <c r="QHW71" s="11"/>
      <c r="QHX71" s="11"/>
      <c r="QHY71" s="12"/>
      <c r="QHZ71" s="12"/>
      <c r="QIA71" s="12"/>
      <c r="QIB71" s="12"/>
      <c r="QIC71" s="13"/>
      <c r="QID71" s="13"/>
      <c r="QIE71" s="13"/>
      <c r="QIF71" s="14"/>
      <c r="QIG71" s="15"/>
      <c r="QIH71" s="16"/>
      <c r="QII71" s="15"/>
      <c r="QIJ71" s="16"/>
      <c r="QIK71" s="17"/>
      <c r="QIL71" s="17"/>
      <c r="QIM71" s="17"/>
      <c r="QIN71" s="18"/>
      <c r="QIO71" s="10"/>
      <c r="QIP71" s="11"/>
      <c r="QIQ71" s="11"/>
      <c r="QIR71" s="11"/>
      <c r="QIS71" s="11"/>
      <c r="QIT71" s="12"/>
      <c r="QIU71" s="12"/>
      <c r="QIV71" s="12"/>
      <c r="QIW71" s="12"/>
      <c r="QIX71" s="13"/>
      <c r="QIY71" s="13"/>
      <c r="QIZ71" s="13"/>
      <c r="QJA71" s="14"/>
      <c r="QJB71" s="15"/>
      <c r="QJC71" s="16"/>
      <c r="QJD71" s="15"/>
      <c r="QJE71" s="16"/>
      <c r="QJF71" s="17"/>
      <c r="QJG71" s="17"/>
      <c r="QJH71" s="17"/>
      <c r="QJI71" s="18"/>
      <c r="QJJ71" s="10"/>
      <c r="QJK71" s="11"/>
      <c r="QJL71" s="11"/>
      <c r="QJM71" s="11"/>
      <c r="QJN71" s="11"/>
      <c r="QJO71" s="12"/>
      <c r="QJP71" s="12"/>
      <c r="QJQ71" s="12"/>
      <c r="QJR71" s="12"/>
      <c r="QJS71" s="13"/>
      <c r="QJT71" s="13"/>
      <c r="QJU71" s="13"/>
      <c r="QJV71" s="14"/>
      <c r="QJW71" s="15"/>
      <c r="QJX71" s="16"/>
      <c r="QJY71" s="15"/>
      <c r="QJZ71" s="16"/>
      <c r="QKA71" s="17"/>
      <c r="QKB71" s="17"/>
      <c r="QKC71" s="17"/>
      <c r="QKD71" s="18"/>
      <c r="QKE71" s="10"/>
      <c r="QKF71" s="11"/>
      <c r="QKG71" s="11"/>
      <c r="QKH71" s="11"/>
      <c r="QKI71" s="11"/>
      <c r="QKJ71" s="12"/>
      <c r="QKK71" s="12"/>
      <c r="QKL71" s="12"/>
      <c r="QKM71" s="12"/>
      <c r="QKN71" s="13"/>
      <c r="QKO71" s="13"/>
      <c r="QKP71" s="13"/>
      <c r="QKQ71" s="14"/>
      <c r="QKR71" s="15"/>
      <c r="QKS71" s="16"/>
      <c r="QKT71" s="15"/>
      <c r="QKU71" s="16"/>
      <c r="QKV71" s="17"/>
      <c r="QKW71" s="17"/>
      <c r="QKX71" s="17"/>
      <c r="QKY71" s="18"/>
      <c r="QKZ71" s="10"/>
      <c r="QLA71" s="11"/>
      <c r="QLB71" s="11"/>
      <c r="QLC71" s="11"/>
      <c r="QLD71" s="11"/>
      <c r="QLE71" s="12"/>
      <c r="QLF71" s="12"/>
      <c r="QLG71" s="12"/>
      <c r="QLH71" s="12"/>
      <c r="QLI71" s="13"/>
      <c r="QLJ71" s="13"/>
      <c r="QLK71" s="13"/>
      <c r="QLL71" s="14"/>
      <c r="QLM71" s="15"/>
      <c r="QLN71" s="16"/>
      <c r="QLO71" s="15"/>
      <c r="QLP71" s="16"/>
      <c r="QLQ71" s="17"/>
      <c r="QLR71" s="17"/>
      <c r="QLS71" s="17"/>
      <c r="QLT71" s="18"/>
      <c r="QLU71" s="10"/>
      <c r="QLV71" s="11"/>
      <c r="QLW71" s="11"/>
      <c r="QLX71" s="11"/>
      <c r="QLY71" s="11"/>
      <c r="QLZ71" s="12"/>
      <c r="QMA71" s="12"/>
      <c r="QMB71" s="12"/>
      <c r="QMC71" s="12"/>
      <c r="QMD71" s="13"/>
      <c r="QME71" s="13"/>
      <c r="QMF71" s="13"/>
      <c r="QMG71" s="14"/>
      <c r="QMH71" s="15"/>
      <c r="QMI71" s="16"/>
      <c r="QMJ71" s="15"/>
      <c r="QMK71" s="16"/>
      <c r="QML71" s="17"/>
      <c r="QMM71" s="17"/>
      <c r="QMN71" s="17"/>
      <c r="QMO71" s="18"/>
      <c r="QMP71" s="10"/>
      <c r="QMQ71" s="11"/>
      <c r="QMR71" s="11"/>
      <c r="QMS71" s="11"/>
      <c r="QMT71" s="11"/>
      <c r="QMU71" s="12"/>
      <c r="QMV71" s="12"/>
      <c r="QMW71" s="12"/>
      <c r="QMX71" s="12"/>
      <c r="QMY71" s="13"/>
      <c r="QMZ71" s="13"/>
      <c r="QNA71" s="13"/>
      <c r="QNB71" s="14"/>
      <c r="QNC71" s="15"/>
      <c r="QND71" s="16"/>
      <c r="QNE71" s="15"/>
      <c r="QNF71" s="16"/>
      <c r="QNG71" s="17"/>
      <c r="QNH71" s="17"/>
      <c r="QNI71" s="17"/>
      <c r="QNJ71" s="18"/>
      <c r="QNK71" s="10"/>
      <c r="QNL71" s="11"/>
      <c r="QNM71" s="11"/>
      <c r="QNN71" s="11"/>
      <c r="QNO71" s="11"/>
      <c r="QNP71" s="12"/>
      <c r="QNQ71" s="12"/>
      <c r="QNR71" s="12"/>
      <c r="QNS71" s="12"/>
      <c r="QNT71" s="13"/>
      <c r="QNU71" s="13"/>
      <c r="QNV71" s="13"/>
      <c r="QNW71" s="14"/>
      <c r="QNX71" s="15"/>
      <c r="QNY71" s="16"/>
      <c r="QNZ71" s="15"/>
      <c r="QOA71" s="16"/>
      <c r="QOB71" s="17"/>
      <c r="QOC71" s="17"/>
      <c r="QOD71" s="17"/>
      <c r="QOE71" s="18"/>
      <c r="QOF71" s="10"/>
      <c r="QOG71" s="11"/>
      <c r="QOH71" s="11"/>
      <c r="QOI71" s="11"/>
      <c r="QOJ71" s="11"/>
      <c r="QOK71" s="12"/>
      <c r="QOL71" s="12"/>
      <c r="QOM71" s="12"/>
      <c r="QON71" s="12"/>
      <c r="QOO71" s="13"/>
      <c r="QOP71" s="13"/>
      <c r="QOQ71" s="13"/>
      <c r="QOR71" s="14"/>
      <c r="QOS71" s="15"/>
      <c r="QOT71" s="16"/>
      <c r="QOU71" s="15"/>
      <c r="QOV71" s="16"/>
      <c r="QOW71" s="17"/>
      <c r="QOX71" s="17"/>
      <c r="QOY71" s="17"/>
      <c r="QOZ71" s="18"/>
      <c r="QPA71" s="10"/>
      <c r="QPB71" s="11"/>
      <c r="QPC71" s="11"/>
      <c r="QPD71" s="11"/>
      <c r="QPE71" s="11"/>
      <c r="QPF71" s="12"/>
      <c r="QPG71" s="12"/>
      <c r="QPH71" s="12"/>
      <c r="QPI71" s="12"/>
      <c r="QPJ71" s="13"/>
      <c r="QPK71" s="13"/>
      <c r="QPL71" s="13"/>
      <c r="QPM71" s="14"/>
      <c r="QPN71" s="15"/>
      <c r="QPO71" s="16"/>
      <c r="QPP71" s="15"/>
      <c r="QPQ71" s="16"/>
      <c r="QPR71" s="17"/>
      <c r="QPS71" s="17"/>
      <c r="QPT71" s="17"/>
      <c r="QPU71" s="18"/>
      <c r="QPV71" s="10"/>
      <c r="QPW71" s="11"/>
      <c r="QPX71" s="11"/>
      <c r="QPY71" s="11"/>
      <c r="QPZ71" s="11"/>
      <c r="QQA71" s="12"/>
      <c r="QQB71" s="12"/>
      <c r="QQC71" s="12"/>
      <c r="QQD71" s="12"/>
      <c r="QQE71" s="13"/>
      <c r="QQF71" s="13"/>
      <c r="QQG71" s="13"/>
      <c r="QQH71" s="14"/>
      <c r="QQI71" s="15"/>
      <c r="QQJ71" s="16"/>
      <c r="QQK71" s="15"/>
      <c r="QQL71" s="16"/>
      <c r="QQM71" s="17"/>
      <c r="QQN71" s="17"/>
      <c r="QQO71" s="17"/>
      <c r="QQP71" s="18"/>
      <c r="QQQ71" s="10"/>
      <c r="QQR71" s="11"/>
      <c r="QQS71" s="11"/>
      <c r="QQT71" s="11"/>
      <c r="QQU71" s="11"/>
      <c r="QQV71" s="12"/>
      <c r="QQW71" s="12"/>
      <c r="QQX71" s="12"/>
      <c r="QQY71" s="12"/>
      <c r="QQZ71" s="13"/>
      <c r="QRA71" s="13"/>
      <c r="QRB71" s="13"/>
      <c r="QRC71" s="14"/>
      <c r="QRD71" s="15"/>
      <c r="QRE71" s="16"/>
      <c r="QRF71" s="15"/>
      <c r="QRG71" s="16"/>
      <c r="QRH71" s="17"/>
      <c r="QRI71" s="17"/>
      <c r="QRJ71" s="17"/>
      <c r="QRK71" s="18"/>
      <c r="QRL71" s="10"/>
      <c r="QRM71" s="11"/>
      <c r="QRN71" s="11"/>
      <c r="QRO71" s="11"/>
      <c r="QRP71" s="11"/>
      <c r="QRQ71" s="12"/>
      <c r="QRR71" s="12"/>
      <c r="QRS71" s="12"/>
      <c r="QRT71" s="12"/>
      <c r="QRU71" s="13"/>
      <c r="QRV71" s="13"/>
      <c r="QRW71" s="13"/>
      <c r="QRX71" s="14"/>
      <c r="QRY71" s="15"/>
      <c r="QRZ71" s="16"/>
      <c r="QSA71" s="15"/>
      <c r="QSB71" s="16"/>
      <c r="QSC71" s="17"/>
      <c r="QSD71" s="17"/>
      <c r="QSE71" s="17"/>
      <c r="QSF71" s="18"/>
      <c r="QSG71" s="10"/>
      <c r="QSH71" s="11"/>
      <c r="QSI71" s="11"/>
      <c r="QSJ71" s="11"/>
      <c r="QSK71" s="11"/>
      <c r="QSL71" s="12"/>
      <c r="QSM71" s="12"/>
      <c r="QSN71" s="12"/>
      <c r="QSO71" s="12"/>
      <c r="QSP71" s="13"/>
      <c r="QSQ71" s="13"/>
      <c r="QSR71" s="13"/>
      <c r="QSS71" s="14"/>
      <c r="QST71" s="15"/>
      <c r="QSU71" s="16"/>
      <c r="QSV71" s="15"/>
      <c r="QSW71" s="16"/>
      <c r="QSX71" s="17"/>
      <c r="QSY71" s="17"/>
      <c r="QSZ71" s="17"/>
      <c r="QTA71" s="18"/>
      <c r="QTB71" s="10"/>
      <c r="QTC71" s="11"/>
      <c r="QTD71" s="11"/>
      <c r="QTE71" s="11"/>
      <c r="QTF71" s="11"/>
      <c r="QTG71" s="12"/>
      <c r="QTH71" s="12"/>
      <c r="QTI71" s="12"/>
      <c r="QTJ71" s="12"/>
      <c r="QTK71" s="13"/>
      <c r="QTL71" s="13"/>
      <c r="QTM71" s="13"/>
      <c r="QTN71" s="14"/>
      <c r="QTO71" s="15"/>
      <c r="QTP71" s="16"/>
      <c r="QTQ71" s="15"/>
      <c r="QTR71" s="16"/>
      <c r="QTS71" s="17"/>
      <c r="QTT71" s="17"/>
      <c r="QTU71" s="17"/>
      <c r="QTV71" s="18"/>
      <c r="QTW71" s="10"/>
      <c r="QTX71" s="11"/>
      <c r="QTY71" s="11"/>
      <c r="QTZ71" s="11"/>
      <c r="QUA71" s="11"/>
      <c r="QUB71" s="12"/>
      <c r="QUC71" s="12"/>
      <c r="QUD71" s="12"/>
      <c r="QUE71" s="12"/>
      <c r="QUF71" s="13"/>
      <c r="QUG71" s="13"/>
      <c r="QUH71" s="13"/>
      <c r="QUI71" s="14"/>
      <c r="QUJ71" s="15"/>
      <c r="QUK71" s="16"/>
      <c r="QUL71" s="15"/>
      <c r="QUM71" s="16"/>
      <c r="QUN71" s="17"/>
      <c r="QUO71" s="17"/>
      <c r="QUP71" s="17"/>
      <c r="QUQ71" s="18"/>
      <c r="QUR71" s="10"/>
      <c r="QUS71" s="11"/>
      <c r="QUT71" s="11"/>
      <c r="QUU71" s="11"/>
      <c r="QUV71" s="11"/>
      <c r="QUW71" s="12"/>
      <c r="QUX71" s="12"/>
      <c r="QUY71" s="12"/>
      <c r="QUZ71" s="12"/>
      <c r="QVA71" s="13"/>
      <c r="QVB71" s="13"/>
      <c r="QVC71" s="13"/>
      <c r="QVD71" s="14"/>
      <c r="QVE71" s="15"/>
      <c r="QVF71" s="16"/>
      <c r="QVG71" s="15"/>
      <c r="QVH71" s="16"/>
      <c r="QVI71" s="17"/>
      <c r="QVJ71" s="17"/>
      <c r="QVK71" s="17"/>
      <c r="QVL71" s="18"/>
      <c r="QVM71" s="10"/>
      <c r="QVN71" s="11"/>
      <c r="QVO71" s="11"/>
      <c r="QVP71" s="11"/>
      <c r="QVQ71" s="11"/>
      <c r="QVR71" s="12"/>
      <c r="QVS71" s="12"/>
      <c r="QVT71" s="12"/>
      <c r="QVU71" s="12"/>
      <c r="QVV71" s="13"/>
      <c r="QVW71" s="13"/>
      <c r="QVX71" s="13"/>
      <c r="QVY71" s="14"/>
      <c r="QVZ71" s="15"/>
      <c r="QWA71" s="16"/>
      <c r="QWB71" s="15"/>
      <c r="QWC71" s="16"/>
      <c r="QWD71" s="17"/>
      <c r="QWE71" s="17"/>
      <c r="QWF71" s="17"/>
      <c r="QWG71" s="18"/>
      <c r="QWH71" s="10"/>
      <c r="QWI71" s="11"/>
      <c r="QWJ71" s="11"/>
      <c r="QWK71" s="11"/>
      <c r="QWL71" s="11"/>
      <c r="QWM71" s="12"/>
      <c r="QWN71" s="12"/>
      <c r="QWO71" s="12"/>
      <c r="QWP71" s="12"/>
      <c r="QWQ71" s="13"/>
      <c r="QWR71" s="13"/>
      <c r="QWS71" s="13"/>
      <c r="QWT71" s="14"/>
      <c r="QWU71" s="15"/>
      <c r="QWV71" s="16"/>
      <c r="QWW71" s="15"/>
      <c r="QWX71" s="16"/>
      <c r="QWY71" s="17"/>
      <c r="QWZ71" s="17"/>
      <c r="QXA71" s="17"/>
      <c r="QXB71" s="18"/>
      <c r="QXC71" s="10"/>
      <c r="QXD71" s="11"/>
      <c r="QXE71" s="11"/>
      <c r="QXF71" s="11"/>
      <c r="QXG71" s="11"/>
      <c r="QXH71" s="12"/>
      <c r="QXI71" s="12"/>
      <c r="QXJ71" s="12"/>
      <c r="QXK71" s="12"/>
      <c r="QXL71" s="13"/>
      <c r="QXM71" s="13"/>
      <c r="QXN71" s="13"/>
      <c r="QXO71" s="14"/>
      <c r="QXP71" s="15"/>
      <c r="QXQ71" s="16"/>
      <c r="QXR71" s="15"/>
      <c r="QXS71" s="16"/>
      <c r="QXT71" s="17"/>
      <c r="QXU71" s="17"/>
      <c r="QXV71" s="17"/>
      <c r="QXW71" s="18"/>
      <c r="QXX71" s="10"/>
      <c r="QXY71" s="11"/>
      <c r="QXZ71" s="11"/>
      <c r="QYA71" s="11"/>
      <c r="QYB71" s="11"/>
      <c r="QYC71" s="12"/>
      <c r="QYD71" s="12"/>
      <c r="QYE71" s="12"/>
      <c r="QYF71" s="12"/>
      <c r="QYG71" s="13"/>
      <c r="QYH71" s="13"/>
      <c r="QYI71" s="13"/>
      <c r="QYJ71" s="14"/>
      <c r="QYK71" s="15"/>
      <c r="QYL71" s="16"/>
      <c r="QYM71" s="15"/>
      <c r="QYN71" s="16"/>
      <c r="QYO71" s="17"/>
      <c r="QYP71" s="17"/>
      <c r="QYQ71" s="17"/>
      <c r="QYR71" s="18"/>
      <c r="QYS71" s="10"/>
      <c r="QYT71" s="11"/>
      <c r="QYU71" s="11"/>
      <c r="QYV71" s="11"/>
      <c r="QYW71" s="11"/>
      <c r="QYX71" s="12"/>
      <c r="QYY71" s="12"/>
      <c r="QYZ71" s="12"/>
      <c r="QZA71" s="12"/>
      <c r="QZB71" s="13"/>
      <c r="QZC71" s="13"/>
      <c r="QZD71" s="13"/>
      <c r="QZE71" s="14"/>
      <c r="QZF71" s="15"/>
      <c r="QZG71" s="16"/>
      <c r="QZH71" s="15"/>
      <c r="QZI71" s="16"/>
      <c r="QZJ71" s="17"/>
      <c r="QZK71" s="17"/>
      <c r="QZL71" s="17"/>
      <c r="QZM71" s="18"/>
      <c r="QZN71" s="10"/>
      <c r="QZO71" s="11"/>
      <c r="QZP71" s="11"/>
      <c r="QZQ71" s="11"/>
      <c r="QZR71" s="11"/>
      <c r="QZS71" s="12"/>
      <c r="QZT71" s="12"/>
      <c r="QZU71" s="12"/>
      <c r="QZV71" s="12"/>
      <c r="QZW71" s="13"/>
      <c r="QZX71" s="13"/>
      <c r="QZY71" s="13"/>
      <c r="QZZ71" s="14"/>
      <c r="RAA71" s="15"/>
      <c r="RAB71" s="16"/>
      <c r="RAC71" s="15"/>
      <c r="RAD71" s="16"/>
      <c r="RAE71" s="17"/>
      <c r="RAF71" s="17"/>
      <c r="RAG71" s="17"/>
      <c r="RAH71" s="18"/>
      <c r="RAI71" s="10"/>
      <c r="RAJ71" s="11"/>
      <c r="RAK71" s="11"/>
      <c r="RAL71" s="11"/>
      <c r="RAM71" s="11"/>
      <c r="RAN71" s="12"/>
      <c r="RAO71" s="12"/>
      <c r="RAP71" s="12"/>
      <c r="RAQ71" s="12"/>
      <c r="RAR71" s="13"/>
      <c r="RAS71" s="13"/>
      <c r="RAT71" s="13"/>
      <c r="RAU71" s="14"/>
      <c r="RAV71" s="15"/>
      <c r="RAW71" s="16"/>
      <c r="RAX71" s="15"/>
      <c r="RAY71" s="16"/>
      <c r="RAZ71" s="17"/>
      <c r="RBA71" s="17"/>
      <c r="RBB71" s="17"/>
      <c r="RBC71" s="18"/>
      <c r="RBD71" s="10"/>
      <c r="RBE71" s="11"/>
      <c r="RBF71" s="11"/>
      <c r="RBG71" s="11"/>
      <c r="RBH71" s="11"/>
      <c r="RBI71" s="12"/>
      <c r="RBJ71" s="12"/>
      <c r="RBK71" s="12"/>
      <c r="RBL71" s="12"/>
      <c r="RBM71" s="13"/>
      <c r="RBN71" s="13"/>
      <c r="RBO71" s="13"/>
      <c r="RBP71" s="14"/>
      <c r="RBQ71" s="15"/>
      <c r="RBR71" s="16"/>
      <c r="RBS71" s="15"/>
      <c r="RBT71" s="16"/>
      <c r="RBU71" s="17"/>
      <c r="RBV71" s="17"/>
      <c r="RBW71" s="17"/>
      <c r="RBX71" s="18"/>
      <c r="RBY71" s="10"/>
      <c r="RBZ71" s="11"/>
      <c r="RCA71" s="11"/>
      <c r="RCB71" s="11"/>
      <c r="RCC71" s="11"/>
      <c r="RCD71" s="12"/>
      <c r="RCE71" s="12"/>
      <c r="RCF71" s="12"/>
      <c r="RCG71" s="12"/>
      <c r="RCH71" s="13"/>
      <c r="RCI71" s="13"/>
      <c r="RCJ71" s="13"/>
      <c r="RCK71" s="14"/>
      <c r="RCL71" s="15"/>
      <c r="RCM71" s="16"/>
      <c r="RCN71" s="15"/>
      <c r="RCO71" s="16"/>
      <c r="RCP71" s="17"/>
      <c r="RCQ71" s="17"/>
      <c r="RCR71" s="17"/>
      <c r="RCS71" s="18"/>
      <c r="RCT71" s="10"/>
      <c r="RCU71" s="11"/>
      <c r="RCV71" s="11"/>
      <c r="RCW71" s="11"/>
      <c r="RCX71" s="11"/>
      <c r="RCY71" s="12"/>
      <c r="RCZ71" s="12"/>
      <c r="RDA71" s="12"/>
      <c r="RDB71" s="12"/>
      <c r="RDC71" s="13"/>
      <c r="RDD71" s="13"/>
      <c r="RDE71" s="13"/>
      <c r="RDF71" s="14"/>
      <c r="RDG71" s="15"/>
      <c r="RDH71" s="16"/>
      <c r="RDI71" s="15"/>
      <c r="RDJ71" s="16"/>
      <c r="RDK71" s="17"/>
      <c r="RDL71" s="17"/>
      <c r="RDM71" s="17"/>
      <c r="RDN71" s="18"/>
      <c r="RDO71" s="10"/>
      <c r="RDP71" s="11"/>
      <c r="RDQ71" s="11"/>
      <c r="RDR71" s="11"/>
      <c r="RDS71" s="11"/>
      <c r="RDT71" s="12"/>
      <c r="RDU71" s="12"/>
      <c r="RDV71" s="12"/>
      <c r="RDW71" s="12"/>
      <c r="RDX71" s="13"/>
      <c r="RDY71" s="13"/>
      <c r="RDZ71" s="13"/>
      <c r="REA71" s="14"/>
      <c r="REB71" s="15"/>
      <c r="REC71" s="16"/>
      <c r="RED71" s="15"/>
      <c r="REE71" s="16"/>
      <c r="REF71" s="17"/>
      <c r="REG71" s="17"/>
      <c r="REH71" s="17"/>
      <c r="REI71" s="18"/>
      <c r="REJ71" s="10"/>
      <c r="REK71" s="11"/>
      <c r="REL71" s="11"/>
      <c r="REM71" s="11"/>
      <c r="REN71" s="11"/>
      <c r="REO71" s="12"/>
      <c r="REP71" s="12"/>
      <c r="REQ71" s="12"/>
      <c r="RER71" s="12"/>
      <c r="RES71" s="13"/>
      <c r="RET71" s="13"/>
      <c r="REU71" s="13"/>
      <c r="REV71" s="14"/>
      <c r="REW71" s="15"/>
      <c r="REX71" s="16"/>
      <c r="REY71" s="15"/>
      <c r="REZ71" s="16"/>
      <c r="RFA71" s="17"/>
      <c r="RFB71" s="17"/>
      <c r="RFC71" s="17"/>
      <c r="RFD71" s="18"/>
      <c r="RFE71" s="10"/>
      <c r="RFF71" s="11"/>
      <c r="RFG71" s="11"/>
      <c r="RFH71" s="11"/>
      <c r="RFI71" s="11"/>
      <c r="RFJ71" s="12"/>
      <c r="RFK71" s="12"/>
      <c r="RFL71" s="12"/>
      <c r="RFM71" s="12"/>
      <c r="RFN71" s="13"/>
      <c r="RFO71" s="13"/>
      <c r="RFP71" s="13"/>
      <c r="RFQ71" s="14"/>
      <c r="RFR71" s="15"/>
      <c r="RFS71" s="16"/>
      <c r="RFT71" s="15"/>
      <c r="RFU71" s="16"/>
      <c r="RFV71" s="17"/>
      <c r="RFW71" s="17"/>
      <c r="RFX71" s="17"/>
      <c r="RFY71" s="18"/>
      <c r="RFZ71" s="10"/>
      <c r="RGA71" s="11"/>
      <c r="RGB71" s="11"/>
      <c r="RGC71" s="11"/>
      <c r="RGD71" s="11"/>
      <c r="RGE71" s="12"/>
      <c r="RGF71" s="12"/>
      <c r="RGG71" s="12"/>
      <c r="RGH71" s="12"/>
      <c r="RGI71" s="13"/>
      <c r="RGJ71" s="13"/>
      <c r="RGK71" s="13"/>
      <c r="RGL71" s="14"/>
      <c r="RGM71" s="15"/>
      <c r="RGN71" s="16"/>
      <c r="RGO71" s="15"/>
      <c r="RGP71" s="16"/>
      <c r="RGQ71" s="17"/>
      <c r="RGR71" s="17"/>
      <c r="RGS71" s="17"/>
      <c r="RGT71" s="18"/>
      <c r="RGU71" s="10"/>
      <c r="RGV71" s="11"/>
      <c r="RGW71" s="11"/>
      <c r="RGX71" s="11"/>
      <c r="RGY71" s="11"/>
      <c r="RGZ71" s="12"/>
      <c r="RHA71" s="12"/>
      <c r="RHB71" s="12"/>
      <c r="RHC71" s="12"/>
      <c r="RHD71" s="13"/>
      <c r="RHE71" s="13"/>
      <c r="RHF71" s="13"/>
      <c r="RHG71" s="14"/>
      <c r="RHH71" s="15"/>
      <c r="RHI71" s="16"/>
      <c r="RHJ71" s="15"/>
      <c r="RHK71" s="16"/>
      <c r="RHL71" s="17"/>
      <c r="RHM71" s="17"/>
      <c r="RHN71" s="17"/>
      <c r="RHO71" s="18"/>
      <c r="RHP71" s="10"/>
      <c r="RHQ71" s="11"/>
      <c r="RHR71" s="11"/>
      <c r="RHS71" s="11"/>
      <c r="RHT71" s="11"/>
      <c r="RHU71" s="12"/>
      <c r="RHV71" s="12"/>
      <c r="RHW71" s="12"/>
      <c r="RHX71" s="12"/>
      <c r="RHY71" s="13"/>
      <c r="RHZ71" s="13"/>
      <c r="RIA71" s="13"/>
      <c r="RIB71" s="14"/>
      <c r="RIC71" s="15"/>
      <c r="RID71" s="16"/>
      <c r="RIE71" s="15"/>
      <c r="RIF71" s="16"/>
      <c r="RIG71" s="17"/>
      <c r="RIH71" s="17"/>
      <c r="RII71" s="17"/>
      <c r="RIJ71" s="18"/>
      <c r="RIK71" s="10"/>
      <c r="RIL71" s="11"/>
      <c r="RIM71" s="11"/>
      <c r="RIN71" s="11"/>
      <c r="RIO71" s="11"/>
      <c r="RIP71" s="12"/>
      <c r="RIQ71" s="12"/>
      <c r="RIR71" s="12"/>
      <c r="RIS71" s="12"/>
      <c r="RIT71" s="13"/>
      <c r="RIU71" s="13"/>
      <c r="RIV71" s="13"/>
      <c r="RIW71" s="14"/>
      <c r="RIX71" s="15"/>
      <c r="RIY71" s="16"/>
      <c r="RIZ71" s="15"/>
      <c r="RJA71" s="16"/>
      <c r="RJB71" s="17"/>
      <c r="RJC71" s="17"/>
      <c r="RJD71" s="17"/>
      <c r="RJE71" s="18"/>
      <c r="RJF71" s="10"/>
      <c r="RJG71" s="11"/>
      <c r="RJH71" s="11"/>
      <c r="RJI71" s="11"/>
      <c r="RJJ71" s="11"/>
      <c r="RJK71" s="12"/>
      <c r="RJL71" s="12"/>
      <c r="RJM71" s="12"/>
      <c r="RJN71" s="12"/>
      <c r="RJO71" s="13"/>
      <c r="RJP71" s="13"/>
      <c r="RJQ71" s="13"/>
      <c r="RJR71" s="14"/>
      <c r="RJS71" s="15"/>
      <c r="RJT71" s="16"/>
      <c r="RJU71" s="15"/>
      <c r="RJV71" s="16"/>
      <c r="RJW71" s="17"/>
      <c r="RJX71" s="17"/>
      <c r="RJY71" s="17"/>
      <c r="RJZ71" s="18"/>
      <c r="RKA71" s="10"/>
      <c r="RKB71" s="11"/>
      <c r="RKC71" s="11"/>
      <c r="RKD71" s="11"/>
      <c r="RKE71" s="11"/>
      <c r="RKF71" s="12"/>
      <c r="RKG71" s="12"/>
      <c r="RKH71" s="12"/>
      <c r="RKI71" s="12"/>
      <c r="RKJ71" s="13"/>
      <c r="RKK71" s="13"/>
      <c r="RKL71" s="13"/>
      <c r="RKM71" s="14"/>
      <c r="RKN71" s="15"/>
      <c r="RKO71" s="16"/>
      <c r="RKP71" s="15"/>
      <c r="RKQ71" s="16"/>
      <c r="RKR71" s="17"/>
      <c r="RKS71" s="17"/>
      <c r="RKT71" s="17"/>
      <c r="RKU71" s="18"/>
      <c r="RKV71" s="10"/>
      <c r="RKW71" s="11"/>
      <c r="RKX71" s="11"/>
      <c r="RKY71" s="11"/>
      <c r="RKZ71" s="11"/>
      <c r="RLA71" s="12"/>
      <c r="RLB71" s="12"/>
      <c r="RLC71" s="12"/>
      <c r="RLD71" s="12"/>
      <c r="RLE71" s="13"/>
      <c r="RLF71" s="13"/>
      <c r="RLG71" s="13"/>
      <c r="RLH71" s="14"/>
      <c r="RLI71" s="15"/>
      <c r="RLJ71" s="16"/>
      <c r="RLK71" s="15"/>
      <c r="RLL71" s="16"/>
      <c r="RLM71" s="17"/>
      <c r="RLN71" s="17"/>
      <c r="RLO71" s="17"/>
      <c r="RLP71" s="18"/>
      <c r="RLQ71" s="10"/>
      <c r="RLR71" s="11"/>
      <c r="RLS71" s="11"/>
      <c r="RLT71" s="11"/>
      <c r="RLU71" s="11"/>
      <c r="RLV71" s="12"/>
      <c r="RLW71" s="12"/>
      <c r="RLX71" s="12"/>
      <c r="RLY71" s="12"/>
      <c r="RLZ71" s="13"/>
      <c r="RMA71" s="13"/>
      <c r="RMB71" s="13"/>
      <c r="RMC71" s="14"/>
      <c r="RMD71" s="15"/>
      <c r="RME71" s="16"/>
      <c r="RMF71" s="15"/>
      <c r="RMG71" s="16"/>
      <c r="RMH71" s="17"/>
      <c r="RMI71" s="17"/>
      <c r="RMJ71" s="17"/>
      <c r="RMK71" s="18"/>
      <c r="RML71" s="10"/>
      <c r="RMM71" s="11"/>
      <c r="RMN71" s="11"/>
      <c r="RMO71" s="11"/>
      <c r="RMP71" s="11"/>
      <c r="RMQ71" s="12"/>
      <c r="RMR71" s="12"/>
      <c r="RMS71" s="12"/>
      <c r="RMT71" s="12"/>
      <c r="RMU71" s="13"/>
      <c r="RMV71" s="13"/>
      <c r="RMW71" s="13"/>
      <c r="RMX71" s="14"/>
      <c r="RMY71" s="15"/>
      <c r="RMZ71" s="16"/>
      <c r="RNA71" s="15"/>
      <c r="RNB71" s="16"/>
      <c r="RNC71" s="17"/>
      <c r="RND71" s="17"/>
      <c r="RNE71" s="17"/>
      <c r="RNF71" s="18"/>
      <c r="RNG71" s="10"/>
      <c r="RNH71" s="11"/>
      <c r="RNI71" s="11"/>
      <c r="RNJ71" s="11"/>
      <c r="RNK71" s="11"/>
      <c r="RNL71" s="12"/>
      <c r="RNM71" s="12"/>
      <c r="RNN71" s="12"/>
      <c r="RNO71" s="12"/>
      <c r="RNP71" s="13"/>
      <c r="RNQ71" s="13"/>
      <c r="RNR71" s="13"/>
      <c r="RNS71" s="14"/>
      <c r="RNT71" s="15"/>
      <c r="RNU71" s="16"/>
      <c r="RNV71" s="15"/>
      <c r="RNW71" s="16"/>
      <c r="RNX71" s="17"/>
      <c r="RNY71" s="17"/>
      <c r="RNZ71" s="17"/>
      <c r="ROA71" s="18"/>
      <c r="ROB71" s="10"/>
      <c r="ROC71" s="11"/>
      <c r="ROD71" s="11"/>
      <c r="ROE71" s="11"/>
      <c r="ROF71" s="11"/>
      <c r="ROG71" s="12"/>
      <c r="ROH71" s="12"/>
      <c r="ROI71" s="12"/>
      <c r="ROJ71" s="12"/>
      <c r="ROK71" s="13"/>
      <c r="ROL71" s="13"/>
      <c r="ROM71" s="13"/>
      <c r="RON71" s="14"/>
      <c r="ROO71" s="15"/>
      <c r="ROP71" s="16"/>
      <c r="ROQ71" s="15"/>
      <c r="ROR71" s="16"/>
      <c r="ROS71" s="17"/>
      <c r="ROT71" s="17"/>
      <c r="ROU71" s="17"/>
      <c r="ROV71" s="18"/>
      <c r="ROW71" s="10"/>
      <c r="ROX71" s="11"/>
      <c r="ROY71" s="11"/>
      <c r="ROZ71" s="11"/>
      <c r="RPA71" s="11"/>
      <c r="RPB71" s="12"/>
      <c r="RPC71" s="12"/>
      <c r="RPD71" s="12"/>
      <c r="RPE71" s="12"/>
      <c r="RPF71" s="13"/>
      <c r="RPG71" s="13"/>
      <c r="RPH71" s="13"/>
      <c r="RPI71" s="14"/>
      <c r="RPJ71" s="15"/>
      <c r="RPK71" s="16"/>
      <c r="RPL71" s="15"/>
      <c r="RPM71" s="16"/>
      <c r="RPN71" s="17"/>
      <c r="RPO71" s="17"/>
      <c r="RPP71" s="17"/>
      <c r="RPQ71" s="18"/>
      <c r="RPR71" s="10"/>
      <c r="RPS71" s="11"/>
      <c r="RPT71" s="11"/>
      <c r="RPU71" s="11"/>
      <c r="RPV71" s="11"/>
      <c r="RPW71" s="12"/>
      <c r="RPX71" s="12"/>
      <c r="RPY71" s="12"/>
      <c r="RPZ71" s="12"/>
      <c r="RQA71" s="13"/>
      <c r="RQB71" s="13"/>
      <c r="RQC71" s="13"/>
      <c r="RQD71" s="14"/>
      <c r="RQE71" s="15"/>
      <c r="RQF71" s="16"/>
      <c r="RQG71" s="15"/>
      <c r="RQH71" s="16"/>
      <c r="RQI71" s="17"/>
      <c r="RQJ71" s="17"/>
      <c r="RQK71" s="17"/>
      <c r="RQL71" s="18"/>
      <c r="RQM71" s="10"/>
      <c r="RQN71" s="11"/>
      <c r="RQO71" s="11"/>
      <c r="RQP71" s="11"/>
      <c r="RQQ71" s="11"/>
      <c r="RQR71" s="12"/>
      <c r="RQS71" s="12"/>
      <c r="RQT71" s="12"/>
      <c r="RQU71" s="12"/>
      <c r="RQV71" s="13"/>
      <c r="RQW71" s="13"/>
      <c r="RQX71" s="13"/>
      <c r="RQY71" s="14"/>
      <c r="RQZ71" s="15"/>
      <c r="RRA71" s="16"/>
      <c r="RRB71" s="15"/>
      <c r="RRC71" s="16"/>
      <c r="RRD71" s="17"/>
      <c r="RRE71" s="17"/>
      <c r="RRF71" s="17"/>
      <c r="RRG71" s="18"/>
      <c r="RRH71" s="10"/>
      <c r="RRI71" s="11"/>
      <c r="RRJ71" s="11"/>
      <c r="RRK71" s="11"/>
      <c r="RRL71" s="11"/>
      <c r="RRM71" s="12"/>
      <c r="RRN71" s="12"/>
      <c r="RRO71" s="12"/>
      <c r="RRP71" s="12"/>
      <c r="RRQ71" s="13"/>
      <c r="RRR71" s="13"/>
      <c r="RRS71" s="13"/>
      <c r="RRT71" s="14"/>
      <c r="RRU71" s="15"/>
      <c r="RRV71" s="16"/>
      <c r="RRW71" s="15"/>
      <c r="RRX71" s="16"/>
      <c r="RRY71" s="17"/>
      <c r="RRZ71" s="17"/>
      <c r="RSA71" s="17"/>
      <c r="RSB71" s="18"/>
      <c r="RSC71" s="10"/>
      <c r="RSD71" s="11"/>
      <c r="RSE71" s="11"/>
      <c r="RSF71" s="11"/>
      <c r="RSG71" s="11"/>
      <c r="RSH71" s="12"/>
      <c r="RSI71" s="12"/>
      <c r="RSJ71" s="12"/>
      <c r="RSK71" s="12"/>
      <c r="RSL71" s="13"/>
      <c r="RSM71" s="13"/>
      <c r="RSN71" s="13"/>
      <c r="RSO71" s="14"/>
      <c r="RSP71" s="15"/>
      <c r="RSQ71" s="16"/>
      <c r="RSR71" s="15"/>
      <c r="RSS71" s="16"/>
      <c r="RST71" s="17"/>
      <c r="RSU71" s="17"/>
      <c r="RSV71" s="17"/>
      <c r="RSW71" s="18"/>
      <c r="RSX71" s="10"/>
      <c r="RSY71" s="11"/>
      <c r="RSZ71" s="11"/>
      <c r="RTA71" s="11"/>
      <c r="RTB71" s="11"/>
      <c r="RTC71" s="12"/>
      <c r="RTD71" s="12"/>
      <c r="RTE71" s="12"/>
      <c r="RTF71" s="12"/>
      <c r="RTG71" s="13"/>
      <c r="RTH71" s="13"/>
      <c r="RTI71" s="13"/>
      <c r="RTJ71" s="14"/>
      <c r="RTK71" s="15"/>
      <c r="RTL71" s="16"/>
      <c r="RTM71" s="15"/>
      <c r="RTN71" s="16"/>
      <c r="RTO71" s="17"/>
      <c r="RTP71" s="17"/>
      <c r="RTQ71" s="17"/>
      <c r="RTR71" s="18"/>
      <c r="RTS71" s="10"/>
      <c r="RTT71" s="11"/>
      <c r="RTU71" s="11"/>
      <c r="RTV71" s="11"/>
      <c r="RTW71" s="11"/>
      <c r="RTX71" s="12"/>
      <c r="RTY71" s="12"/>
      <c r="RTZ71" s="12"/>
      <c r="RUA71" s="12"/>
      <c r="RUB71" s="13"/>
      <c r="RUC71" s="13"/>
      <c r="RUD71" s="13"/>
      <c r="RUE71" s="14"/>
      <c r="RUF71" s="15"/>
      <c r="RUG71" s="16"/>
      <c r="RUH71" s="15"/>
      <c r="RUI71" s="16"/>
      <c r="RUJ71" s="17"/>
      <c r="RUK71" s="17"/>
      <c r="RUL71" s="17"/>
      <c r="RUM71" s="18"/>
      <c r="RUN71" s="10"/>
      <c r="RUO71" s="11"/>
      <c r="RUP71" s="11"/>
      <c r="RUQ71" s="11"/>
      <c r="RUR71" s="11"/>
      <c r="RUS71" s="12"/>
      <c r="RUT71" s="12"/>
      <c r="RUU71" s="12"/>
      <c r="RUV71" s="12"/>
      <c r="RUW71" s="13"/>
      <c r="RUX71" s="13"/>
      <c r="RUY71" s="13"/>
      <c r="RUZ71" s="14"/>
      <c r="RVA71" s="15"/>
      <c r="RVB71" s="16"/>
      <c r="RVC71" s="15"/>
      <c r="RVD71" s="16"/>
      <c r="RVE71" s="17"/>
      <c r="RVF71" s="17"/>
      <c r="RVG71" s="17"/>
      <c r="RVH71" s="18"/>
      <c r="RVI71" s="10"/>
      <c r="RVJ71" s="11"/>
      <c r="RVK71" s="11"/>
      <c r="RVL71" s="11"/>
      <c r="RVM71" s="11"/>
      <c r="RVN71" s="12"/>
      <c r="RVO71" s="12"/>
      <c r="RVP71" s="12"/>
      <c r="RVQ71" s="12"/>
      <c r="RVR71" s="13"/>
      <c r="RVS71" s="13"/>
      <c r="RVT71" s="13"/>
      <c r="RVU71" s="14"/>
      <c r="RVV71" s="15"/>
      <c r="RVW71" s="16"/>
      <c r="RVX71" s="15"/>
      <c r="RVY71" s="16"/>
      <c r="RVZ71" s="17"/>
      <c r="RWA71" s="17"/>
      <c r="RWB71" s="17"/>
      <c r="RWC71" s="18"/>
      <c r="RWD71" s="10"/>
      <c r="RWE71" s="11"/>
      <c r="RWF71" s="11"/>
      <c r="RWG71" s="11"/>
      <c r="RWH71" s="11"/>
      <c r="RWI71" s="12"/>
      <c r="RWJ71" s="12"/>
      <c r="RWK71" s="12"/>
      <c r="RWL71" s="12"/>
      <c r="RWM71" s="13"/>
      <c r="RWN71" s="13"/>
      <c r="RWO71" s="13"/>
      <c r="RWP71" s="14"/>
      <c r="RWQ71" s="15"/>
      <c r="RWR71" s="16"/>
      <c r="RWS71" s="15"/>
      <c r="RWT71" s="16"/>
      <c r="RWU71" s="17"/>
      <c r="RWV71" s="17"/>
      <c r="RWW71" s="17"/>
      <c r="RWX71" s="18"/>
      <c r="RWY71" s="10"/>
      <c r="RWZ71" s="11"/>
      <c r="RXA71" s="11"/>
      <c r="RXB71" s="11"/>
      <c r="RXC71" s="11"/>
      <c r="RXD71" s="12"/>
      <c r="RXE71" s="12"/>
      <c r="RXF71" s="12"/>
      <c r="RXG71" s="12"/>
      <c r="RXH71" s="13"/>
      <c r="RXI71" s="13"/>
      <c r="RXJ71" s="13"/>
      <c r="RXK71" s="14"/>
      <c r="RXL71" s="15"/>
      <c r="RXM71" s="16"/>
      <c r="RXN71" s="15"/>
      <c r="RXO71" s="16"/>
      <c r="RXP71" s="17"/>
      <c r="RXQ71" s="17"/>
      <c r="RXR71" s="17"/>
      <c r="RXS71" s="18"/>
      <c r="RXT71" s="10"/>
      <c r="RXU71" s="11"/>
      <c r="RXV71" s="11"/>
      <c r="RXW71" s="11"/>
      <c r="RXX71" s="11"/>
      <c r="RXY71" s="12"/>
      <c r="RXZ71" s="12"/>
      <c r="RYA71" s="12"/>
      <c r="RYB71" s="12"/>
      <c r="RYC71" s="13"/>
      <c r="RYD71" s="13"/>
      <c r="RYE71" s="13"/>
      <c r="RYF71" s="14"/>
      <c r="RYG71" s="15"/>
      <c r="RYH71" s="16"/>
      <c r="RYI71" s="15"/>
      <c r="RYJ71" s="16"/>
      <c r="RYK71" s="17"/>
      <c r="RYL71" s="17"/>
      <c r="RYM71" s="17"/>
      <c r="RYN71" s="18"/>
      <c r="RYO71" s="10"/>
      <c r="RYP71" s="11"/>
      <c r="RYQ71" s="11"/>
      <c r="RYR71" s="11"/>
      <c r="RYS71" s="11"/>
      <c r="RYT71" s="12"/>
      <c r="RYU71" s="12"/>
      <c r="RYV71" s="12"/>
      <c r="RYW71" s="12"/>
      <c r="RYX71" s="13"/>
      <c r="RYY71" s="13"/>
      <c r="RYZ71" s="13"/>
      <c r="RZA71" s="14"/>
      <c r="RZB71" s="15"/>
      <c r="RZC71" s="16"/>
      <c r="RZD71" s="15"/>
      <c r="RZE71" s="16"/>
      <c r="RZF71" s="17"/>
      <c r="RZG71" s="17"/>
      <c r="RZH71" s="17"/>
      <c r="RZI71" s="18"/>
      <c r="RZJ71" s="10"/>
      <c r="RZK71" s="11"/>
      <c r="RZL71" s="11"/>
      <c r="RZM71" s="11"/>
      <c r="RZN71" s="11"/>
      <c r="RZO71" s="12"/>
      <c r="RZP71" s="12"/>
      <c r="RZQ71" s="12"/>
      <c r="RZR71" s="12"/>
      <c r="RZS71" s="13"/>
      <c r="RZT71" s="13"/>
      <c r="RZU71" s="13"/>
      <c r="RZV71" s="14"/>
      <c r="RZW71" s="15"/>
      <c r="RZX71" s="16"/>
      <c r="RZY71" s="15"/>
      <c r="RZZ71" s="16"/>
      <c r="SAA71" s="17"/>
      <c r="SAB71" s="17"/>
      <c r="SAC71" s="17"/>
      <c r="SAD71" s="18"/>
      <c r="SAE71" s="10"/>
      <c r="SAF71" s="11"/>
      <c r="SAG71" s="11"/>
      <c r="SAH71" s="11"/>
      <c r="SAI71" s="11"/>
      <c r="SAJ71" s="12"/>
      <c r="SAK71" s="12"/>
      <c r="SAL71" s="12"/>
      <c r="SAM71" s="12"/>
      <c r="SAN71" s="13"/>
      <c r="SAO71" s="13"/>
      <c r="SAP71" s="13"/>
      <c r="SAQ71" s="14"/>
      <c r="SAR71" s="15"/>
      <c r="SAS71" s="16"/>
      <c r="SAT71" s="15"/>
      <c r="SAU71" s="16"/>
      <c r="SAV71" s="17"/>
      <c r="SAW71" s="17"/>
      <c r="SAX71" s="17"/>
      <c r="SAY71" s="18"/>
      <c r="SAZ71" s="10"/>
      <c r="SBA71" s="11"/>
      <c r="SBB71" s="11"/>
      <c r="SBC71" s="11"/>
      <c r="SBD71" s="11"/>
      <c r="SBE71" s="12"/>
      <c r="SBF71" s="12"/>
      <c r="SBG71" s="12"/>
      <c r="SBH71" s="12"/>
      <c r="SBI71" s="13"/>
      <c r="SBJ71" s="13"/>
      <c r="SBK71" s="13"/>
      <c r="SBL71" s="14"/>
      <c r="SBM71" s="15"/>
      <c r="SBN71" s="16"/>
      <c r="SBO71" s="15"/>
      <c r="SBP71" s="16"/>
      <c r="SBQ71" s="17"/>
      <c r="SBR71" s="17"/>
      <c r="SBS71" s="17"/>
      <c r="SBT71" s="18"/>
      <c r="SBU71" s="10"/>
      <c r="SBV71" s="11"/>
      <c r="SBW71" s="11"/>
      <c r="SBX71" s="11"/>
      <c r="SBY71" s="11"/>
      <c r="SBZ71" s="12"/>
      <c r="SCA71" s="12"/>
      <c r="SCB71" s="12"/>
      <c r="SCC71" s="12"/>
      <c r="SCD71" s="13"/>
      <c r="SCE71" s="13"/>
      <c r="SCF71" s="13"/>
      <c r="SCG71" s="14"/>
      <c r="SCH71" s="15"/>
      <c r="SCI71" s="16"/>
      <c r="SCJ71" s="15"/>
      <c r="SCK71" s="16"/>
      <c r="SCL71" s="17"/>
      <c r="SCM71" s="17"/>
      <c r="SCN71" s="17"/>
      <c r="SCO71" s="18"/>
      <c r="SCP71" s="10"/>
      <c r="SCQ71" s="11"/>
      <c r="SCR71" s="11"/>
      <c r="SCS71" s="11"/>
      <c r="SCT71" s="11"/>
      <c r="SCU71" s="12"/>
      <c r="SCV71" s="12"/>
      <c r="SCW71" s="12"/>
      <c r="SCX71" s="12"/>
      <c r="SCY71" s="13"/>
      <c r="SCZ71" s="13"/>
      <c r="SDA71" s="13"/>
      <c r="SDB71" s="14"/>
      <c r="SDC71" s="15"/>
      <c r="SDD71" s="16"/>
      <c r="SDE71" s="15"/>
      <c r="SDF71" s="16"/>
      <c r="SDG71" s="17"/>
      <c r="SDH71" s="17"/>
      <c r="SDI71" s="17"/>
      <c r="SDJ71" s="18"/>
      <c r="SDK71" s="10"/>
      <c r="SDL71" s="11"/>
      <c r="SDM71" s="11"/>
      <c r="SDN71" s="11"/>
      <c r="SDO71" s="11"/>
      <c r="SDP71" s="12"/>
      <c r="SDQ71" s="12"/>
      <c r="SDR71" s="12"/>
      <c r="SDS71" s="12"/>
      <c r="SDT71" s="13"/>
      <c r="SDU71" s="13"/>
      <c r="SDV71" s="13"/>
      <c r="SDW71" s="14"/>
      <c r="SDX71" s="15"/>
      <c r="SDY71" s="16"/>
      <c r="SDZ71" s="15"/>
      <c r="SEA71" s="16"/>
      <c r="SEB71" s="17"/>
      <c r="SEC71" s="17"/>
      <c r="SED71" s="17"/>
      <c r="SEE71" s="18"/>
      <c r="SEF71" s="10"/>
      <c r="SEG71" s="11"/>
      <c r="SEH71" s="11"/>
      <c r="SEI71" s="11"/>
      <c r="SEJ71" s="11"/>
      <c r="SEK71" s="12"/>
      <c r="SEL71" s="12"/>
      <c r="SEM71" s="12"/>
      <c r="SEN71" s="12"/>
      <c r="SEO71" s="13"/>
      <c r="SEP71" s="13"/>
      <c r="SEQ71" s="13"/>
      <c r="SER71" s="14"/>
      <c r="SES71" s="15"/>
      <c r="SET71" s="16"/>
      <c r="SEU71" s="15"/>
      <c r="SEV71" s="16"/>
      <c r="SEW71" s="17"/>
      <c r="SEX71" s="17"/>
      <c r="SEY71" s="17"/>
      <c r="SEZ71" s="18"/>
      <c r="SFA71" s="10"/>
      <c r="SFB71" s="11"/>
      <c r="SFC71" s="11"/>
      <c r="SFD71" s="11"/>
      <c r="SFE71" s="11"/>
      <c r="SFF71" s="12"/>
      <c r="SFG71" s="12"/>
      <c r="SFH71" s="12"/>
      <c r="SFI71" s="12"/>
      <c r="SFJ71" s="13"/>
      <c r="SFK71" s="13"/>
      <c r="SFL71" s="13"/>
      <c r="SFM71" s="14"/>
      <c r="SFN71" s="15"/>
      <c r="SFO71" s="16"/>
      <c r="SFP71" s="15"/>
      <c r="SFQ71" s="16"/>
      <c r="SFR71" s="17"/>
      <c r="SFS71" s="17"/>
      <c r="SFT71" s="17"/>
      <c r="SFU71" s="18"/>
      <c r="SFV71" s="10"/>
      <c r="SFW71" s="11"/>
      <c r="SFX71" s="11"/>
      <c r="SFY71" s="11"/>
      <c r="SFZ71" s="11"/>
      <c r="SGA71" s="12"/>
      <c r="SGB71" s="12"/>
      <c r="SGC71" s="12"/>
      <c r="SGD71" s="12"/>
      <c r="SGE71" s="13"/>
      <c r="SGF71" s="13"/>
      <c r="SGG71" s="13"/>
      <c r="SGH71" s="14"/>
      <c r="SGI71" s="15"/>
      <c r="SGJ71" s="16"/>
      <c r="SGK71" s="15"/>
      <c r="SGL71" s="16"/>
      <c r="SGM71" s="17"/>
      <c r="SGN71" s="17"/>
      <c r="SGO71" s="17"/>
      <c r="SGP71" s="18"/>
      <c r="SGQ71" s="10"/>
      <c r="SGR71" s="11"/>
      <c r="SGS71" s="11"/>
      <c r="SGT71" s="11"/>
      <c r="SGU71" s="11"/>
      <c r="SGV71" s="12"/>
      <c r="SGW71" s="12"/>
      <c r="SGX71" s="12"/>
      <c r="SGY71" s="12"/>
      <c r="SGZ71" s="13"/>
      <c r="SHA71" s="13"/>
      <c r="SHB71" s="13"/>
      <c r="SHC71" s="14"/>
      <c r="SHD71" s="15"/>
      <c r="SHE71" s="16"/>
      <c r="SHF71" s="15"/>
      <c r="SHG71" s="16"/>
      <c r="SHH71" s="17"/>
      <c r="SHI71" s="17"/>
      <c r="SHJ71" s="17"/>
      <c r="SHK71" s="18"/>
      <c r="SHL71" s="10"/>
      <c r="SHM71" s="11"/>
      <c r="SHN71" s="11"/>
      <c r="SHO71" s="11"/>
      <c r="SHP71" s="11"/>
      <c r="SHQ71" s="12"/>
      <c r="SHR71" s="12"/>
      <c r="SHS71" s="12"/>
      <c r="SHT71" s="12"/>
      <c r="SHU71" s="13"/>
      <c r="SHV71" s="13"/>
      <c r="SHW71" s="13"/>
      <c r="SHX71" s="14"/>
      <c r="SHY71" s="15"/>
      <c r="SHZ71" s="16"/>
      <c r="SIA71" s="15"/>
      <c r="SIB71" s="16"/>
      <c r="SIC71" s="17"/>
      <c r="SID71" s="17"/>
      <c r="SIE71" s="17"/>
      <c r="SIF71" s="18"/>
      <c r="SIG71" s="10"/>
      <c r="SIH71" s="11"/>
      <c r="SII71" s="11"/>
      <c r="SIJ71" s="11"/>
      <c r="SIK71" s="11"/>
      <c r="SIL71" s="12"/>
      <c r="SIM71" s="12"/>
      <c r="SIN71" s="12"/>
      <c r="SIO71" s="12"/>
      <c r="SIP71" s="13"/>
      <c r="SIQ71" s="13"/>
      <c r="SIR71" s="13"/>
      <c r="SIS71" s="14"/>
      <c r="SIT71" s="15"/>
      <c r="SIU71" s="16"/>
      <c r="SIV71" s="15"/>
      <c r="SIW71" s="16"/>
      <c r="SIX71" s="17"/>
      <c r="SIY71" s="17"/>
      <c r="SIZ71" s="17"/>
      <c r="SJA71" s="18"/>
      <c r="SJB71" s="10"/>
      <c r="SJC71" s="11"/>
      <c r="SJD71" s="11"/>
      <c r="SJE71" s="11"/>
      <c r="SJF71" s="11"/>
      <c r="SJG71" s="12"/>
      <c r="SJH71" s="12"/>
      <c r="SJI71" s="12"/>
      <c r="SJJ71" s="12"/>
      <c r="SJK71" s="13"/>
      <c r="SJL71" s="13"/>
      <c r="SJM71" s="13"/>
      <c r="SJN71" s="14"/>
      <c r="SJO71" s="15"/>
      <c r="SJP71" s="16"/>
      <c r="SJQ71" s="15"/>
      <c r="SJR71" s="16"/>
      <c r="SJS71" s="17"/>
      <c r="SJT71" s="17"/>
      <c r="SJU71" s="17"/>
      <c r="SJV71" s="18"/>
      <c r="SJW71" s="10"/>
      <c r="SJX71" s="11"/>
      <c r="SJY71" s="11"/>
      <c r="SJZ71" s="11"/>
      <c r="SKA71" s="11"/>
      <c r="SKB71" s="12"/>
      <c r="SKC71" s="12"/>
      <c r="SKD71" s="12"/>
      <c r="SKE71" s="12"/>
      <c r="SKF71" s="13"/>
      <c r="SKG71" s="13"/>
      <c r="SKH71" s="13"/>
      <c r="SKI71" s="14"/>
      <c r="SKJ71" s="15"/>
      <c r="SKK71" s="16"/>
      <c r="SKL71" s="15"/>
      <c r="SKM71" s="16"/>
      <c r="SKN71" s="17"/>
      <c r="SKO71" s="17"/>
      <c r="SKP71" s="17"/>
      <c r="SKQ71" s="18"/>
      <c r="SKR71" s="10"/>
      <c r="SKS71" s="11"/>
      <c r="SKT71" s="11"/>
      <c r="SKU71" s="11"/>
      <c r="SKV71" s="11"/>
      <c r="SKW71" s="12"/>
      <c r="SKX71" s="12"/>
      <c r="SKY71" s="12"/>
      <c r="SKZ71" s="12"/>
      <c r="SLA71" s="13"/>
      <c r="SLB71" s="13"/>
      <c r="SLC71" s="13"/>
      <c r="SLD71" s="14"/>
      <c r="SLE71" s="15"/>
      <c r="SLF71" s="16"/>
      <c r="SLG71" s="15"/>
      <c r="SLH71" s="16"/>
      <c r="SLI71" s="17"/>
      <c r="SLJ71" s="17"/>
      <c r="SLK71" s="17"/>
      <c r="SLL71" s="18"/>
      <c r="SLM71" s="10"/>
      <c r="SLN71" s="11"/>
      <c r="SLO71" s="11"/>
      <c r="SLP71" s="11"/>
      <c r="SLQ71" s="11"/>
      <c r="SLR71" s="12"/>
      <c r="SLS71" s="12"/>
      <c r="SLT71" s="12"/>
      <c r="SLU71" s="12"/>
      <c r="SLV71" s="13"/>
      <c r="SLW71" s="13"/>
      <c r="SLX71" s="13"/>
      <c r="SLY71" s="14"/>
      <c r="SLZ71" s="15"/>
      <c r="SMA71" s="16"/>
      <c r="SMB71" s="15"/>
      <c r="SMC71" s="16"/>
      <c r="SMD71" s="17"/>
      <c r="SME71" s="17"/>
      <c r="SMF71" s="17"/>
      <c r="SMG71" s="18"/>
      <c r="SMH71" s="10"/>
      <c r="SMI71" s="11"/>
      <c r="SMJ71" s="11"/>
      <c r="SMK71" s="11"/>
      <c r="SML71" s="11"/>
      <c r="SMM71" s="12"/>
      <c r="SMN71" s="12"/>
      <c r="SMO71" s="12"/>
      <c r="SMP71" s="12"/>
      <c r="SMQ71" s="13"/>
      <c r="SMR71" s="13"/>
      <c r="SMS71" s="13"/>
      <c r="SMT71" s="14"/>
      <c r="SMU71" s="15"/>
      <c r="SMV71" s="16"/>
      <c r="SMW71" s="15"/>
      <c r="SMX71" s="16"/>
      <c r="SMY71" s="17"/>
      <c r="SMZ71" s="17"/>
      <c r="SNA71" s="17"/>
      <c r="SNB71" s="18"/>
      <c r="SNC71" s="10"/>
      <c r="SND71" s="11"/>
      <c r="SNE71" s="11"/>
      <c r="SNF71" s="11"/>
      <c r="SNG71" s="11"/>
      <c r="SNH71" s="12"/>
      <c r="SNI71" s="12"/>
      <c r="SNJ71" s="12"/>
      <c r="SNK71" s="12"/>
      <c r="SNL71" s="13"/>
      <c r="SNM71" s="13"/>
      <c r="SNN71" s="13"/>
      <c r="SNO71" s="14"/>
      <c r="SNP71" s="15"/>
      <c r="SNQ71" s="16"/>
      <c r="SNR71" s="15"/>
      <c r="SNS71" s="16"/>
      <c r="SNT71" s="17"/>
      <c r="SNU71" s="17"/>
      <c r="SNV71" s="17"/>
      <c r="SNW71" s="18"/>
      <c r="SNX71" s="10"/>
      <c r="SNY71" s="11"/>
      <c r="SNZ71" s="11"/>
      <c r="SOA71" s="11"/>
      <c r="SOB71" s="11"/>
      <c r="SOC71" s="12"/>
      <c r="SOD71" s="12"/>
      <c r="SOE71" s="12"/>
      <c r="SOF71" s="12"/>
      <c r="SOG71" s="13"/>
      <c r="SOH71" s="13"/>
      <c r="SOI71" s="13"/>
      <c r="SOJ71" s="14"/>
      <c r="SOK71" s="15"/>
      <c r="SOL71" s="16"/>
      <c r="SOM71" s="15"/>
      <c r="SON71" s="16"/>
      <c r="SOO71" s="17"/>
      <c r="SOP71" s="17"/>
      <c r="SOQ71" s="17"/>
      <c r="SOR71" s="18"/>
      <c r="SOS71" s="10"/>
      <c r="SOT71" s="11"/>
      <c r="SOU71" s="11"/>
      <c r="SOV71" s="11"/>
      <c r="SOW71" s="11"/>
      <c r="SOX71" s="12"/>
      <c r="SOY71" s="12"/>
      <c r="SOZ71" s="12"/>
      <c r="SPA71" s="12"/>
      <c r="SPB71" s="13"/>
      <c r="SPC71" s="13"/>
      <c r="SPD71" s="13"/>
      <c r="SPE71" s="14"/>
      <c r="SPF71" s="15"/>
      <c r="SPG71" s="16"/>
      <c r="SPH71" s="15"/>
      <c r="SPI71" s="16"/>
      <c r="SPJ71" s="17"/>
      <c r="SPK71" s="17"/>
      <c r="SPL71" s="17"/>
      <c r="SPM71" s="18"/>
      <c r="SPN71" s="10"/>
      <c r="SPO71" s="11"/>
      <c r="SPP71" s="11"/>
      <c r="SPQ71" s="11"/>
      <c r="SPR71" s="11"/>
      <c r="SPS71" s="12"/>
      <c r="SPT71" s="12"/>
      <c r="SPU71" s="12"/>
      <c r="SPV71" s="12"/>
      <c r="SPW71" s="13"/>
      <c r="SPX71" s="13"/>
      <c r="SPY71" s="13"/>
      <c r="SPZ71" s="14"/>
      <c r="SQA71" s="15"/>
      <c r="SQB71" s="16"/>
      <c r="SQC71" s="15"/>
      <c r="SQD71" s="16"/>
      <c r="SQE71" s="17"/>
      <c r="SQF71" s="17"/>
      <c r="SQG71" s="17"/>
      <c r="SQH71" s="18"/>
      <c r="SQI71" s="10"/>
      <c r="SQJ71" s="11"/>
      <c r="SQK71" s="11"/>
      <c r="SQL71" s="11"/>
      <c r="SQM71" s="11"/>
      <c r="SQN71" s="12"/>
      <c r="SQO71" s="12"/>
      <c r="SQP71" s="12"/>
      <c r="SQQ71" s="12"/>
      <c r="SQR71" s="13"/>
      <c r="SQS71" s="13"/>
      <c r="SQT71" s="13"/>
      <c r="SQU71" s="14"/>
      <c r="SQV71" s="15"/>
      <c r="SQW71" s="16"/>
      <c r="SQX71" s="15"/>
      <c r="SQY71" s="16"/>
      <c r="SQZ71" s="17"/>
      <c r="SRA71" s="17"/>
      <c r="SRB71" s="17"/>
      <c r="SRC71" s="18"/>
      <c r="SRD71" s="10"/>
      <c r="SRE71" s="11"/>
      <c r="SRF71" s="11"/>
      <c r="SRG71" s="11"/>
      <c r="SRH71" s="11"/>
      <c r="SRI71" s="12"/>
      <c r="SRJ71" s="12"/>
      <c r="SRK71" s="12"/>
      <c r="SRL71" s="12"/>
      <c r="SRM71" s="13"/>
      <c r="SRN71" s="13"/>
      <c r="SRO71" s="13"/>
      <c r="SRP71" s="14"/>
      <c r="SRQ71" s="15"/>
      <c r="SRR71" s="16"/>
      <c r="SRS71" s="15"/>
      <c r="SRT71" s="16"/>
      <c r="SRU71" s="17"/>
      <c r="SRV71" s="17"/>
      <c r="SRW71" s="17"/>
      <c r="SRX71" s="18"/>
      <c r="SRY71" s="10"/>
      <c r="SRZ71" s="11"/>
      <c r="SSA71" s="11"/>
      <c r="SSB71" s="11"/>
      <c r="SSC71" s="11"/>
      <c r="SSD71" s="12"/>
      <c r="SSE71" s="12"/>
      <c r="SSF71" s="12"/>
      <c r="SSG71" s="12"/>
      <c r="SSH71" s="13"/>
      <c r="SSI71" s="13"/>
      <c r="SSJ71" s="13"/>
      <c r="SSK71" s="14"/>
      <c r="SSL71" s="15"/>
      <c r="SSM71" s="16"/>
      <c r="SSN71" s="15"/>
      <c r="SSO71" s="16"/>
      <c r="SSP71" s="17"/>
      <c r="SSQ71" s="17"/>
      <c r="SSR71" s="17"/>
      <c r="SSS71" s="18"/>
      <c r="SST71" s="10"/>
      <c r="SSU71" s="11"/>
      <c r="SSV71" s="11"/>
      <c r="SSW71" s="11"/>
      <c r="SSX71" s="11"/>
      <c r="SSY71" s="12"/>
      <c r="SSZ71" s="12"/>
      <c r="STA71" s="12"/>
      <c r="STB71" s="12"/>
      <c r="STC71" s="13"/>
      <c r="STD71" s="13"/>
      <c r="STE71" s="13"/>
      <c r="STF71" s="14"/>
      <c r="STG71" s="15"/>
      <c r="STH71" s="16"/>
      <c r="STI71" s="15"/>
      <c r="STJ71" s="16"/>
      <c r="STK71" s="17"/>
      <c r="STL71" s="17"/>
      <c r="STM71" s="17"/>
      <c r="STN71" s="18"/>
      <c r="STO71" s="10"/>
      <c r="STP71" s="11"/>
      <c r="STQ71" s="11"/>
      <c r="STR71" s="11"/>
      <c r="STS71" s="11"/>
      <c r="STT71" s="12"/>
      <c r="STU71" s="12"/>
      <c r="STV71" s="12"/>
      <c r="STW71" s="12"/>
      <c r="STX71" s="13"/>
      <c r="STY71" s="13"/>
      <c r="STZ71" s="13"/>
      <c r="SUA71" s="14"/>
      <c r="SUB71" s="15"/>
      <c r="SUC71" s="16"/>
      <c r="SUD71" s="15"/>
      <c r="SUE71" s="16"/>
      <c r="SUF71" s="17"/>
      <c r="SUG71" s="17"/>
      <c r="SUH71" s="17"/>
      <c r="SUI71" s="18"/>
      <c r="SUJ71" s="10"/>
      <c r="SUK71" s="11"/>
      <c r="SUL71" s="11"/>
      <c r="SUM71" s="11"/>
      <c r="SUN71" s="11"/>
      <c r="SUO71" s="12"/>
      <c r="SUP71" s="12"/>
      <c r="SUQ71" s="12"/>
      <c r="SUR71" s="12"/>
      <c r="SUS71" s="13"/>
      <c r="SUT71" s="13"/>
      <c r="SUU71" s="13"/>
      <c r="SUV71" s="14"/>
      <c r="SUW71" s="15"/>
      <c r="SUX71" s="16"/>
      <c r="SUY71" s="15"/>
      <c r="SUZ71" s="16"/>
      <c r="SVA71" s="17"/>
      <c r="SVB71" s="17"/>
      <c r="SVC71" s="17"/>
      <c r="SVD71" s="18"/>
      <c r="SVE71" s="10"/>
      <c r="SVF71" s="11"/>
      <c r="SVG71" s="11"/>
      <c r="SVH71" s="11"/>
      <c r="SVI71" s="11"/>
      <c r="SVJ71" s="12"/>
      <c r="SVK71" s="12"/>
      <c r="SVL71" s="12"/>
      <c r="SVM71" s="12"/>
      <c r="SVN71" s="13"/>
      <c r="SVO71" s="13"/>
      <c r="SVP71" s="13"/>
      <c r="SVQ71" s="14"/>
      <c r="SVR71" s="15"/>
      <c r="SVS71" s="16"/>
      <c r="SVT71" s="15"/>
      <c r="SVU71" s="16"/>
      <c r="SVV71" s="17"/>
      <c r="SVW71" s="17"/>
      <c r="SVX71" s="17"/>
      <c r="SVY71" s="18"/>
      <c r="SVZ71" s="10"/>
      <c r="SWA71" s="11"/>
      <c r="SWB71" s="11"/>
      <c r="SWC71" s="11"/>
      <c r="SWD71" s="11"/>
      <c r="SWE71" s="12"/>
      <c r="SWF71" s="12"/>
      <c r="SWG71" s="12"/>
      <c r="SWH71" s="12"/>
      <c r="SWI71" s="13"/>
      <c r="SWJ71" s="13"/>
      <c r="SWK71" s="13"/>
      <c r="SWL71" s="14"/>
      <c r="SWM71" s="15"/>
      <c r="SWN71" s="16"/>
      <c r="SWO71" s="15"/>
      <c r="SWP71" s="16"/>
      <c r="SWQ71" s="17"/>
      <c r="SWR71" s="17"/>
      <c r="SWS71" s="17"/>
      <c r="SWT71" s="18"/>
      <c r="SWU71" s="10"/>
      <c r="SWV71" s="11"/>
      <c r="SWW71" s="11"/>
      <c r="SWX71" s="11"/>
      <c r="SWY71" s="11"/>
      <c r="SWZ71" s="12"/>
      <c r="SXA71" s="12"/>
      <c r="SXB71" s="12"/>
      <c r="SXC71" s="12"/>
      <c r="SXD71" s="13"/>
      <c r="SXE71" s="13"/>
      <c r="SXF71" s="13"/>
      <c r="SXG71" s="14"/>
      <c r="SXH71" s="15"/>
      <c r="SXI71" s="16"/>
      <c r="SXJ71" s="15"/>
      <c r="SXK71" s="16"/>
      <c r="SXL71" s="17"/>
      <c r="SXM71" s="17"/>
      <c r="SXN71" s="17"/>
      <c r="SXO71" s="18"/>
      <c r="SXP71" s="10"/>
      <c r="SXQ71" s="11"/>
      <c r="SXR71" s="11"/>
      <c r="SXS71" s="11"/>
      <c r="SXT71" s="11"/>
      <c r="SXU71" s="12"/>
      <c r="SXV71" s="12"/>
      <c r="SXW71" s="12"/>
      <c r="SXX71" s="12"/>
      <c r="SXY71" s="13"/>
      <c r="SXZ71" s="13"/>
      <c r="SYA71" s="13"/>
      <c r="SYB71" s="14"/>
      <c r="SYC71" s="15"/>
      <c r="SYD71" s="16"/>
      <c r="SYE71" s="15"/>
      <c r="SYF71" s="16"/>
      <c r="SYG71" s="17"/>
      <c r="SYH71" s="17"/>
      <c r="SYI71" s="17"/>
      <c r="SYJ71" s="18"/>
      <c r="SYK71" s="10"/>
      <c r="SYL71" s="11"/>
      <c r="SYM71" s="11"/>
      <c r="SYN71" s="11"/>
      <c r="SYO71" s="11"/>
      <c r="SYP71" s="12"/>
      <c r="SYQ71" s="12"/>
      <c r="SYR71" s="12"/>
      <c r="SYS71" s="12"/>
      <c r="SYT71" s="13"/>
      <c r="SYU71" s="13"/>
      <c r="SYV71" s="13"/>
      <c r="SYW71" s="14"/>
      <c r="SYX71" s="15"/>
      <c r="SYY71" s="16"/>
      <c r="SYZ71" s="15"/>
      <c r="SZA71" s="16"/>
      <c r="SZB71" s="17"/>
      <c r="SZC71" s="17"/>
      <c r="SZD71" s="17"/>
      <c r="SZE71" s="18"/>
      <c r="SZF71" s="10"/>
      <c r="SZG71" s="11"/>
      <c r="SZH71" s="11"/>
      <c r="SZI71" s="11"/>
      <c r="SZJ71" s="11"/>
      <c r="SZK71" s="12"/>
      <c r="SZL71" s="12"/>
      <c r="SZM71" s="12"/>
      <c r="SZN71" s="12"/>
      <c r="SZO71" s="13"/>
      <c r="SZP71" s="13"/>
      <c r="SZQ71" s="13"/>
      <c r="SZR71" s="14"/>
      <c r="SZS71" s="15"/>
      <c r="SZT71" s="16"/>
      <c r="SZU71" s="15"/>
      <c r="SZV71" s="16"/>
      <c r="SZW71" s="17"/>
      <c r="SZX71" s="17"/>
      <c r="SZY71" s="17"/>
      <c r="SZZ71" s="18"/>
      <c r="TAA71" s="10"/>
      <c r="TAB71" s="11"/>
      <c r="TAC71" s="11"/>
      <c r="TAD71" s="11"/>
      <c r="TAE71" s="11"/>
      <c r="TAF71" s="12"/>
      <c r="TAG71" s="12"/>
      <c r="TAH71" s="12"/>
      <c r="TAI71" s="12"/>
      <c r="TAJ71" s="13"/>
      <c r="TAK71" s="13"/>
      <c r="TAL71" s="13"/>
      <c r="TAM71" s="14"/>
      <c r="TAN71" s="15"/>
      <c r="TAO71" s="16"/>
      <c r="TAP71" s="15"/>
      <c r="TAQ71" s="16"/>
      <c r="TAR71" s="17"/>
      <c r="TAS71" s="17"/>
      <c r="TAT71" s="17"/>
      <c r="TAU71" s="18"/>
      <c r="TAV71" s="10"/>
      <c r="TAW71" s="11"/>
      <c r="TAX71" s="11"/>
      <c r="TAY71" s="11"/>
      <c r="TAZ71" s="11"/>
      <c r="TBA71" s="12"/>
      <c r="TBB71" s="12"/>
      <c r="TBC71" s="12"/>
      <c r="TBD71" s="12"/>
      <c r="TBE71" s="13"/>
      <c r="TBF71" s="13"/>
      <c r="TBG71" s="13"/>
      <c r="TBH71" s="14"/>
      <c r="TBI71" s="15"/>
      <c r="TBJ71" s="16"/>
      <c r="TBK71" s="15"/>
      <c r="TBL71" s="16"/>
      <c r="TBM71" s="17"/>
      <c r="TBN71" s="17"/>
      <c r="TBO71" s="17"/>
      <c r="TBP71" s="18"/>
      <c r="TBQ71" s="10"/>
      <c r="TBR71" s="11"/>
      <c r="TBS71" s="11"/>
      <c r="TBT71" s="11"/>
      <c r="TBU71" s="11"/>
      <c r="TBV71" s="12"/>
      <c r="TBW71" s="12"/>
      <c r="TBX71" s="12"/>
      <c r="TBY71" s="12"/>
      <c r="TBZ71" s="13"/>
      <c r="TCA71" s="13"/>
      <c r="TCB71" s="13"/>
      <c r="TCC71" s="14"/>
      <c r="TCD71" s="15"/>
      <c r="TCE71" s="16"/>
      <c r="TCF71" s="15"/>
      <c r="TCG71" s="16"/>
      <c r="TCH71" s="17"/>
      <c r="TCI71" s="17"/>
      <c r="TCJ71" s="17"/>
      <c r="TCK71" s="18"/>
      <c r="TCL71" s="10"/>
      <c r="TCM71" s="11"/>
      <c r="TCN71" s="11"/>
      <c r="TCO71" s="11"/>
      <c r="TCP71" s="11"/>
      <c r="TCQ71" s="12"/>
      <c r="TCR71" s="12"/>
      <c r="TCS71" s="12"/>
      <c r="TCT71" s="12"/>
      <c r="TCU71" s="13"/>
      <c r="TCV71" s="13"/>
      <c r="TCW71" s="13"/>
      <c r="TCX71" s="14"/>
      <c r="TCY71" s="15"/>
      <c r="TCZ71" s="16"/>
      <c r="TDA71" s="15"/>
      <c r="TDB71" s="16"/>
      <c r="TDC71" s="17"/>
      <c r="TDD71" s="17"/>
      <c r="TDE71" s="17"/>
      <c r="TDF71" s="18"/>
      <c r="TDG71" s="10"/>
      <c r="TDH71" s="11"/>
      <c r="TDI71" s="11"/>
      <c r="TDJ71" s="11"/>
      <c r="TDK71" s="11"/>
      <c r="TDL71" s="12"/>
      <c r="TDM71" s="12"/>
      <c r="TDN71" s="12"/>
      <c r="TDO71" s="12"/>
      <c r="TDP71" s="13"/>
      <c r="TDQ71" s="13"/>
      <c r="TDR71" s="13"/>
      <c r="TDS71" s="14"/>
      <c r="TDT71" s="15"/>
      <c r="TDU71" s="16"/>
      <c r="TDV71" s="15"/>
      <c r="TDW71" s="16"/>
      <c r="TDX71" s="17"/>
      <c r="TDY71" s="17"/>
      <c r="TDZ71" s="17"/>
      <c r="TEA71" s="18"/>
      <c r="TEB71" s="10"/>
      <c r="TEC71" s="11"/>
      <c r="TED71" s="11"/>
      <c r="TEE71" s="11"/>
      <c r="TEF71" s="11"/>
      <c r="TEG71" s="12"/>
      <c r="TEH71" s="12"/>
      <c r="TEI71" s="12"/>
      <c r="TEJ71" s="12"/>
      <c r="TEK71" s="13"/>
      <c r="TEL71" s="13"/>
      <c r="TEM71" s="13"/>
      <c r="TEN71" s="14"/>
      <c r="TEO71" s="15"/>
      <c r="TEP71" s="16"/>
      <c r="TEQ71" s="15"/>
      <c r="TER71" s="16"/>
      <c r="TES71" s="17"/>
      <c r="TET71" s="17"/>
      <c r="TEU71" s="17"/>
      <c r="TEV71" s="18"/>
      <c r="TEW71" s="10"/>
      <c r="TEX71" s="11"/>
      <c r="TEY71" s="11"/>
      <c r="TEZ71" s="11"/>
      <c r="TFA71" s="11"/>
      <c r="TFB71" s="12"/>
      <c r="TFC71" s="12"/>
      <c r="TFD71" s="12"/>
      <c r="TFE71" s="12"/>
      <c r="TFF71" s="13"/>
      <c r="TFG71" s="13"/>
      <c r="TFH71" s="13"/>
      <c r="TFI71" s="14"/>
      <c r="TFJ71" s="15"/>
      <c r="TFK71" s="16"/>
      <c r="TFL71" s="15"/>
      <c r="TFM71" s="16"/>
      <c r="TFN71" s="17"/>
      <c r="TFO71" s="17"/>
      <c r="TFP71" s="17"/>
      <c r="TFQ71" s="18"/>
      <c r="TFR71" s="10"/>
      <c r="TFS71" s="11"/>
      <c r="TFT71" s="11"/>
      <c r="TFU71" s="11"/>
      <c r="TFV71" s="11"/>
      <c r="TFW71" s="12"/>
      <c r="TFX71" s="12"/>
      <c r="TFY71" s="12"/>
      <c r="TFZ71" s="12"/>
      <c r="TGA71" s="13"/>
      <c r="TGB71" s="13"/>
      <c r="TGC71" s="13"/>
      <c r="TGD71" s="14"/>
      <c r="TGE71" s="15"/>
      <c r="TGF71" s="16"/>
      <c r="TGG71" s="15"/>
      <c r="TGH71" s="16"/>
      <c r="TGI71" s="17"/>
      <c r="TGJ71" s="17"/>
      <c r="TGK71" s="17"/>
      <c r="TGL71" s="18"/>
      <c r="TGM71" s="10"/>
      <c r="TGN71" s="11"/>
      <c r="TGO71" s="11"/>
      <c r="TGP71" s="11"/>
      <c r="TGQ71" s="11"/>
      <c r="TGR71" s="12"/>
      <c r="TGS71" s="12"/>
      <c r="TGT71" s="12"/>
      <c r="TGU71" s="12"/>
      <c r="TGV71" s="13"/>
      <c r="TGW71" s="13"/>
      <c r="TGX71" s="13"/>
      <c r="TGY71" s="14"/>
      <c r="TGZ71" s="15"/>
      <c r="THA71" s="16"/>
      <c r="THB71" s="15"/>
      <c r="THC71" s="16"/>
      <c r="THD71" s="17"/>
      <c r="THE71" s="17"/>
      <c r="THF71" s="17"/>
      <c r="THG71" s="18"/>
      <c r="THH71" s="10"/>
      <c r="THI71" s="11"/>
      <c r="THJ71" s="11"/>
      <c r="THK71" s="11"/>
      <c r="THL71" s="11"/>
      <c r="THM71" s="12"/>
      <c r="THN71" s="12"/>
      <c r="THO71" s="12"/>
      <c r="THP71" s="12"/>
      <c r="THQ71" s="13"/>
      <c r="THR71" s="13"/>
      <c r="THS71" s="13"/>
      <c r="THT71" s="14"/>
      <c r="THU71" s="15"/>
      <c r="THV71" s="16"/>
      <c r="THW71" s="15"/>
      <c r="THX71" s="16"/>
      <c r="THY71" s="17"/>
      <c r="THZ71" s="17"/>
      <c r="TIA71" s="17"/>
      <c r="TIB71" s="18"/>
      <c r="TIC71" s="10"/>
      <c r="TID71" s="11"/>
      <c r="TIE71" s="11"/>
      <c r="TIF71" s="11"/>
      <c r="TIG71" s="11"/>
      <c r="TIH71" s="12"/>
      <c r="TII71" s="12"/>
      <c r="TIJ71" s="12"/>
      <c r="TIK71" s="12"/>
      <c r="TIL71" s="13"/>
      <c r="TIM71" s="13"/>
      <c r="TIN71" s="13"/>
      <c r="TIO71" s="14"/>
      <c r="TIP71" s="15"/>
      <c r="TIQ71" s="16"/>
      <c r="TIR71" s="15"/>
      <c r="TIS71" s="16"/>
      <c r="TIT71" s="17"/>
      <c r="TIU71" s="17"/>
      <c r="TIV71" s="17"/>
      <c r="TIW71" s="18"/>
      <c r="TIX71" s="10"/>
      <c r="TIY71" s="11"/>
      <c r="TIZ71" s="11"/>
      <c r="TJA71" s="11"/>
      <c r="TJB71" s="11"/>
      <c r="TJC71" s="12"/>
      <c r="TJD71" s="12"/>
      <c r="TJE71" s="12"/>
      <c r="TJF71" s="12"/>
      <c r="TJG71" s="13"/>
      <c r="TJH71" s="13"/>
      <c r="TJI71" s="13"/>
      <c r="TJJ71" s="14"/>
      <c r="TJK71" s="15"/>
      <c r="TJL71" s="16"/>
      <c r="TJM71" s="15"/>
      <c r="TJN71" s="16"/>
      <c r="TJO71" s="17"/>
      <c r="TJP71" s="17"/>
      <c r="TJQ71" s="17"/>
      <c r="TJR71" s="18"/>
      <c r="TJS71" s="10"/>
      <c r="TJT71" s="11"/>
      <c r="TJU71" s="11"/>
      <c r="TJV71" s="11"/>
      <c r="TJW71" s="11"/>
      <c r="TJX71" s="12"/>
      <c r="TJY71" s="12"/>
      <c r="TJZ71" s="12"/>
      <c r="TKA71" s="12"/>
      <c r="TKB71" s="13"/>
      <c r="TKC71" s="13"/>
      <c r="TKD71" s="13"/>
      <c r="TKE71" s="14"/>
      <c r="TKF71" s="15"/>
      <c r="TKG71" s="16"/>
      <c r="TKH71" s="15"/>
      <c r="TKI71" s="16"/>
      <c r="TKJ71" s="17"/>
      <c r="TKK71" s="17"/>
      <c r="TKL71" s="17"/>
      <c r="TKM71" s="18"/>
      <c r="TKN71" s="10"/>
      <c r="TKO71" s="11"/>
      <c r="TKP71" s="11"/>
      <c r="TKQ71" s="11"/>
      <c r="TKR71" s="11"/>
      <c r="TKS71" s="12"/>
      <c r="TKT71" s="12"/>
      <c r="TKU71" s="12"/>
      <c r="TKV71" s="12"/>
      <c r="TKW71" s="13"/>
      <c r="TKX71" s="13"/>
      <c r="TKY71" s="13"/>
      <c r="TKZ71" s="14"/>
      <c r="TLA71" s="15"/>
      <c r="TLB71" s="16"/>
      <c r="TLC71" s="15"/>
      <c r="TLD71" s="16"/>
      <c r="TLE71" s="17"/>
      <c r="TLF71" s="17"/>
      <c r="TLG71" s="17"/>
      <c r="TLH71" s="18"/>
      <c r="TLI71" s="10"/>
      <c r="TLJ71" s="11"/>
      <c r="TLK71" s="11"/>
      <c r="TLL71" s="11"/>
      <c r="TLM71" s="11"/>
      <c r="TLN71" s="12"/>
      <c r="TLO71" s="12"/>
      <c r="TLP71" s="12"/>
      <c r="TLQ71" s="12"/>
      <c r="TLR71" s="13"/>
      <c r="TLS71" s="13"/>
      <c r="TLT71" s="13"/>
      <c r="TLU71" s="14"/>
      <c r="TLV71" s="15"/>
      <c r="TLW71" s="16"/>
      <c r="TLX71" s="15"/>
      <c r="TLY71" s="16"/>
      <c r="TLZ71" s="17"/>
      <c r="TMA71" s="17"/>
      <c r="TMB71" s="17"/>
      <c r="TMC71" s="18"/>
      <c r="TMD71" s="10"/>
      <c r="TME71" s="11"/>
      <c r="TMF71" s="11"/>
      <c r="TMG71" s="11"/>
      <c r="TMH71" s="11"/>
      <c r="TMI71" s="12"/>
      <c r="TMJ71" s="12"/>
      <c r="TMK71" s="12"/>
      <c r="TML71" s="12"/>
      <c r="TMM71" s="13"/>
      <c r="TMN71" s="13"/>
      <c r="TMO71" s="13"/>
      <c r="TMP71" s="14"/>
      <c r="TMQ71" s="15"/>
      <c r="TMR71" s="16"/>
      <c r="TMS71" s="15"/>
      <c r="TMT71" s="16"/>
      <c r="TMU71" s="17"/>
      <c r="TMV71" s="17"/>
      <c r="TMW71" s="17"/>
      <c r="TMX71" s="18"/>
      <c r="TMY71" s="10"/>
      <c r="TMZ71" s="11"/>
      <c r="TNA71" s="11"/>
      <c r="TNB71" s="11"/>
      <c r="TNC71" s="11"/>
      <c r="TND71" s="12"/>
      <c r="TNE71" s="12"/>
      <c r="TNF71" s="12"/>
      <c r="TNG71" s="12"/>
      <c r="TNH71" s="13"/>
      <c r="TNI71" s="13"/>
      <c r="TNJ71" s="13"/>
      <c r="TNK71" s="14"/>
      <c r="TNL71" s="15"/>
      <c r="TNM71" s="16"/>
      <c r="TNN71" s="15"/>
      <c r="TNO71" s="16"/>
      <c r="TNP71" s="17"/>
      <c r="TNQ71" s="17"/>
      <c r="TNR71" s="17"/>
      <c r="TNS71" s="18"/>
      <c r="TNT71" s="10"/>
      <c r="TNU71" s="11"/>
      <c r="TNV71" s="11"/>
      <c r="TNW71" s="11"/>
      <c r="TNX71" s="11"/>
      <c r="TNY71" s="12"/>
      <c r="TNZ71" s="12"/>
      <c r="TOA71" s="12"/>
      <c r="TOB71" s="12"/>
      <c r="TOC71" s="13"/>
      <c r="TOD71" s="13"/>
      <c r="TOE71" s="13"/>
      <c r="TOF71" s="14"/>
      <c r="TOG71" s="15"/>
      <c r="TOH71" s="16"/>
      <c r="TOI71" s="15"/>
      <c r="TOJ71" s="16"/>
      <c r="TOK71" s="17"/>
      <c r="TOL71" s="17"/>
      <c r="TOM71" s="17"/>
      <c r="TON71" s="18"/>
      <c r="TOO71" s="10"/>
      <c r="TOP71" s="11"/>
      <c r="TOQ71" s="11"/>
      <c r="TOR71" s="11"/>
      <c r="TOS71" s="11"/>
      <c r="TOT71" s="12"/>
      <c r="TOU71" s="12"/>
      <c r="TOV71" s="12"/>
      <c r="TOW71" s="12"/>
      <c r="TOX71" s="13"/>
      <c r="TOY71" s="13"/>
      <c r="TOZ71" s="13"/>
      <c r="TPA71" s="14"/>
      <c r="TPB71" s="15"/>
      <c r="TPC71" s="16"/>
      <c r="TPD71" s="15"/>
      <c r="TPE71" s="16"/>
      <c r="TPF71" s="17"/>
      <c r="TPG71" s="17"/>
      <c r="TPH71" s="17"/>
      <c r="TPI71" s="18"/>
      <c r="TPJ71" s="10"/>
      <c r="TPK71" s="11"/>
      <c r="TPL71" s="11"/>
      <c r="TPM71" s="11"/>
      <c r="TPN71" s="11"/>
      <c r="TPO71" s="12"/>
      <c r="TPP71" s="12"/>
      <c r="TPQ71" s="12"/>
      <c r="TPR71" s="12"/>
      <c r="TPS71" s="13"/>
      <c r="TPT71" s="13"/>
      <c r="TPU71" s="13"/>
      <c r="TPV71" s="14"/>
      <c r="TPW71" s="15"/>
      <c r="TPX71" s="16"/>
      <c r="TPY71" s="15"/>
      <c r="TPZ71" s="16"/>
      <c r="TQA71" s="17"/>
      <c r="TQB71" s="17"/>
      <c r="TQC71" s="17"/>
      <c r="TQD71" s="18"/>
      <c r="TQE71" s="10"/>
      <c r="TQF71" s="11"/>
      <c r="TQG71" s="11"/>
      <c r="TQH71" s="11"/>
      <c r="TQI71" s="11"/>
      <c r="TQJ71" s="12"/>
      <c r="TQK71" s="12"/>
      <c r="TQL71" s="12"/>
      <c r="TQM71" s="12"/>
      <c r="TQN71" s="13"/>
      <c r="TQO71" s="13"/>
      <c r="TQP71" s="13"/>
      <c r="TQQ71" s="14"/>
      <c r="TQR71" s="15"/>
      <c r="TQS71" s="16"/>
      <c r="TQT71" s="15"/>
      <c r="TQU71" s="16"/>
      <c r="TQV71" s="17"/>
      <c r="TQW71" s="17"/>
      <c r="TQX71" s="17"/>
      <c r="TQY71" s="18"/>
      <c r="TQZ71" s="10"/>
      <c r="TRA71" s="11"/>
      <c r="TRB71" s="11"/>
      <c r="TRC71" s="11"/>
      <c r="TRD71" s="11"/>
      <c r="TRE71" s="12"/>
      <c r="TRF71" s="12"/>
      <c r="TRG71" s="12"/>
      <c r="TRH71" s="12"/>
      <c r="TRI71" s="13"/>
      <c r="TRJ71" s="13"/>
      <c r="TRK71" s="13"/>
      <c r="TRL71" s="14"/>
      <c r="TRM71" s="15"/>
      <c r="TRN71" s="16"/>
      <c r="TRO71" s="15"/>
      <c r="TRP71" s="16"/>
      <c r="TRQ71" s="17"/>
      <c r="TRR71" s="17"/>
      <c r="TRS71" s="17"/>
      <c r="TRT71" s="18"/>
      <c r="TRU71" s="10"/>
      <c r="TRV71" s="11"/>
      <c r="TRW71" s="11"/>
      <c r="TRX71" s="11"/>
      <c r="TRY71" s="11"/>
      <c r="TRZ71" s="12"/>
      <c r="TSA71" s="12"/>
      <c r="TSB71" s="12"/>
      <c r="TSC71" s="12"/>
      <c r="TSD71" s="13"/>
      <c r="TSE71" s="13"/>
      <c r="TSF71" s="13"/>
      <c r="TSG71" s="14"/>
      <c r="TSH71" s="15"/>
      <c r="TSI71" s="16"/>
      <c r="TSJ71" s="15"/>
      <c r="TSK71" s="16"/>
      <c r="TSL71" s="17"/>
      <c r="TSM71" s="17"/>
      <c r="TSN71" s="17"/>
      <c r="TSO71" s="18"/>
      <c r="TSP71" s="10"/>
      <c r="TSQ71" s="11"/>
      <c r="TSR71" s="11"/>
      <c r="TSS71" s="11"/>
      <c r="TST71" s="11"/>
      <c r="TSU71" s="12"/>
      <c r="TSV71" s="12"/>
      <c r="TSW71" s="12"/>
      <c r="TSX71" s="12"/>
      <c r="TSY71" s="13"/>
      <c r="TSZ71" s="13"/>
      <c r="TTA71" s="13"/>
      <c r="TTB71" s="14"/>
      <c r="TTC71" s="15"/>
      <c r="TTD71" s="16"/>
      <c r="TTE71" s="15"/>
      <c r="TTF71" s="16"/>
      <c r="TTG71" s="17"/>
      <c r="TTH71" s="17"/>
      <c r="TTI71" s="17"/>
      <c r="TTJ71" s="18"/>
      <c r="TTK71" s="10"/>
      <c r="TTL71" s="11"/>
      <c r="TTM71" s="11"/>
      <c r="TTN71" s="11"/>
      <c r="TTO71" s="11"/>
      <c r="TTP71" s="12"/>
      <c r="TTQ71" s="12"/>
      <c r="TTR71" s="12"/>
      <c r="TTS71" s="12"/>
      <c r="TTT71" s="13"/>
      <c r="TTU71" s="13"/>
      <c r="TTV71" s="13"/>
      <c r="TTW71" s="14"/>
      <c r="TTX71" s="15"/>
      <c r="TTY71" s="16"/>
      <c r="TTZ71" s="15"/>
      <c r="TUA71" s="16"/>
      <c r="TUB71" s="17"/>
      <c r="TUC71" s="17"/>
      <c r="TUD71" s="17"/>
      <c r="TUE71" s="18"/>
      <c r="TUF71" s="10"/>
      <c r="TUG71" s="11"/>
      <c r="TUH71" s="11"/>
      <c r="TUI71" s="11"/>
      <c r="TUJ71" s="11"/>
      <c r="TUK71" s="12"/>
      <c r="TUL71" s="12"/>
      <c r="TUM71" s="12"/>
      <c r="TUN71" s="12"/>
      <c r="TUO71" s="13"/>
      <c r="TUP71" s="13"/>
      <c r="TUQ71" s="13"/>
      <c r="TUR71" s="14"/>
      <c r="TUS71" s="15"/>
      <c r="TUT71" s="16"/>
      <c r="TUU71" s="15"/>
      <c r="TUV71" s="16"/>
      <c r="TUW71" s="17"/>
      <c r="TUX71" s="17"/>
      <c r="TUY71" s="17"/>
      <c r="TUZ71" s="18"/>
      <c r="TVA71" s="10"/>
      <c r="TVB71" s="11"/>
      <c r="TVC71" s="11"/>
      <c r="TVD71" s="11"/>
      <c r="TVE71" s="11"/>
      <c r="TVF71" s="12"/>
      <c r="TVG71" s="12"/>
      <c r="TVH71" s="12"/>
      <c r="TVI71" s="12"/>
      <c r="TVJ71" s="13"/>
      <c r="TVK71" s="13"/>
      <c r="TVL71" s="13"/>
      <c r="TVM71" s="14"/>
      <c r="TVN71" s="15"/>
      <c r="TVO71" s="16"/>
      <c r="TVP71" s="15"/>
      <c r="TVQ71" s="16"/>
      <c r="TVR71" s="17"/>
      <c r="TVS71" s="17"/>
      <c r="TVT71" s="17"/>
      <c r="TVU71" s="18"/>
      <c r="TVV71" s="10"/>
      <c r="TVW71" s="11"/>
      <c r="TVX71" s="11"/>
      <c r="TVY71" s="11"/>
      <c r="TVZ71" s="11"/>
      <c r="TWA71" s="12"/>
      <c r="TWB71" s="12"/>
      <c r="TWC71" s="12"/>
      <c r="TWD71" s="12"/>
      <c r="TWE71" s="13"/>
      <c r="TWF71" s="13"/>
      <c r="TWG71" s="13"/>
      <c r="TWH71" s="14"/>
      <c r="TWI71" s="15"/>
      <c r="TWJ71" s="16"/>
      <c r="TWK71" s="15"/>
      <c r="TWL71" s="16"/>
      <c r="TWM71" s="17"/>
      <c r="TWN71" s="17"/>
      <c r="TWO71" s="17"/>
      <c r="TWP71" s="18"/>
      <c r="TWQ71" s="10"/>
      <c r="TWR71" s="11"/>
      <c r="TWS71" s="11"/>
      <c r="TWT71" s="11"/>
      <c r="TWU71" s="11"/>
      <c r="TWV71" s="12"/>
      <c r="TWW71" s="12"/>
      <c r="TWX71" s="12"/>
      <c r="TWY71" s="12"/>
      <c r="TWZ71" s="13"/>
      <c r="TXA71" s="13"/>
      <c r="TXB71" s="13"/>
      <c r="TXC71" s="14"/>
      <c r="TXD71" s="15"/>
      <c r="TXE71" s="16"/>
      <c r="TXF71" s="15"/>
      <c r="TXG71" s="16"/>
      <c r="TXH71" s="17"/>
      <c r="TXI71" s="17"/>
      <c r="TXJ71" s="17"/>
      <c r="TXK71" s="18"/>
      <c r="TXL71" s="10"/>
      <c r="TXM71" s="11"/>
      <c r="TXN71" s="11"/>
      <c r="TXO71" s="11"/>
      <c r="TXP71" s="11"/>
      <c r="TXQ71" s="12"/>
      <c r="TXR71" s="12"/>
      <c r="TXS71" s="12"/>
      <c r="TXT71" s="12"/>
      <c r="TXU71" s="13"/>
      <c r="TXV71" s="13"/>
      <c r="TXW71" s="13"/>
      <c r="TXX71" s="14"/>
      <c r="TXY71" s="15"/>
      <c r="TXZ71" s="16"/>
      <c r="TYA71" s="15"/>
      <c r="TYB71" s="16"/>
      <c r="TYC71" s="17"/>
      <c r="TYD71" s="17"/>
      <c r="TYE71" s="17"/>
      <c r="TYF71" s="18"/>
      <c r="TYG71" s="10"/>
      <c r="TYH71" s="11"/>
      <c r="TYI71" s="11"/>
      <c r="TYJ71" s="11"/>
      <c r="TYK71" s="11"/>
      <c r="TYL71" s="12"/>
      <c r="TYM71" s="12"/>
      <c r="TYN71" s="12"/>
      <c r="TYO71" s="12"/>
      <c r="TYP71" s="13"/>
      <c r="TYQ71" s="13"/>
      <c r="TYR71" s="13"/>
      <c r="TYS71" s="14"/>
      <c r="TYT71" s="15"/>
      <c r="TYU71" s="16"/>
      <c r="TYV71" s="15"/>
      <c r="TYW71" s="16"/>
      <c r="TYX71" s="17"/>
      <c r="TYY71" s="17"/>
      <c r="TYZ71" s="17"/>
      <c r="TZA71" s="18"/>
      <c r="TZB71" s="10"/>
      <c r="TZC71" s="11"/>
      <c r="TZD71" s="11"/>
      <c r="TZE71" s="11"/>
      <c r="TZF71" s="11"/>
      <c r="TZG71" s="12"/>
      <c r="TZH71" s="12"/>
      <c r="TZI71" s="12"/>
      <c r="TZJ71" s="12"/>
      <c r="TZK71" s="13"/>
      <c r="TZL71" s="13"/>
      <c r="TZM71" s="13"/>
      <c r="TZN71" s="14"/>
      <c r="TZO71" s="15"/>
      <c r="TZP71" s="16"/>
      <c r="TZQ71" s="15"/>
      <c r="TZR71" s="16"/>
      <c r="TZS71" s="17"/>
      <c r="TZT71" s="17"/>
      <c r="TZU71" s="17"/>
      <c r="TZV71" s="18"/>
      <c r="TZW71" s="10"/>
      <c r="TZX71" s="11"/>
      <c r="TZY71" s="11"/>
      <c r="TZZ71" s="11"/>
      <c r="UAA71" s="11"/>
      <c r="UAB71" s="12"/>
      <c r="UAC71" s="12"/>
      <c r="UAD71" s="12"/>
      <c r="UAE71" s="12"/>
      <c r="UAF71" s="13"/>
      <c r="UAG71" s="13"/>
      <c r="UAH71" s="13"/>
      <c r="UAI71" s="14"/>
      <c r="UAJ71" s="15"/>
      <c r="UAK71" s="16"/>
      <c r="UAL71" s="15"/>
      <c r="UAM71" s="16"/>
      <c r="UAN71" s="17"/>
      <c r="UAO71" s="17"/>
      <c r="UAP71" s="17"/>
      <c r="UAQ71" s="18"/>
      <c r="UAR71" s="10"/>
      <c r="UAS71" s="11"/>
      <c r="UAT71" s="11"/>
      <c r="UAU71" s="11"/>
      <c r="UAV71" s="11"/>
      <c r="UAW71" s="12"/>
      <c r="UAX71" s="12"/>
      <c r="UAY71" s="12"/>
      <c r="UAZ71" s="12"/>
      <c r="UBA71" s="13"/>
      <c r="UBB71" s="13"/>
      <c r="UBC71" s="13"/>
      <c r="UBD71" s="14"/>
      <c r="UBE71" s="15"/>
      <c r="UBF71" s="16"/>
      <c r="UBG71" s="15"/>
      <c r="UBH71" s="16"/>
      <c r="UBI71" s="17"/>
      <c r="UBJ71" s="17"/>
      <c r="UBK71" s="17"/>
      <c r="UBL71" s="18"/>
      <c r="UBM71" s="10"/>
      <c r="UBN71" s="11"/>
      <c r="UBO71" s="11"/>
      <c r="UBP71" s="11"/>
      <c r="UBQ71" s="11"/>
      <c r="UBR71" s="12"/>
      <c r="UBS71" s="12"/>
      <c r="UBT71" s="12"/>
      <c r="UBU71" s="12"/>
      <c r="UBV71" s="13"/>
      <c r="UBW71" s="13"/>
      <c r="UBX71" s="13"/>
      <c r="UBY71" s="14"/>
      <c r="UBZ71" s="15"/>
      <c r="UCA71" s="16"/>
      <c r="UCB71" s="15"/>
      <c r="UCC71" s="16"/>
      <c r="UCD71" s="17"/>
      <c r="UCE71" s="17"/>
      <c r="UCF71" s="17"/>
      <c r="UCG71" s="18"/>
      <c r="UCH71" s="10"/>
      <c r="UCI71" s="11"/>
      <c r="UCJ71" s="11"/>
      <c r="UCK71" s="11"/>
      <c r="UCL71" s="11"/>
      <c r="UCM71" s="12"/>
      <c r="UCN71" s="12"/>
      <c r="UCO71" s="12"/>
      <c r="UCP71" s="12"/>
      <c r="UCQ71" s="13"/>
      <c r="UCR71" s="13"/>
      <c r="UCS71" s="13"/>
      <c r="UCT71" s="14"/>
      <c r="UCU71" s="15"/>
      <c r="UCV71" s="16"/>
      <c r="UCW71" s="15"/>
      <c r="UCX71" s="16"/>
      <c r="UCY71" s="17"/>
      <c r="UCZ71" s="17"/>
      <c r="UDA71" s="17"/>
      <c r="UDB71" s="18"/>
      <c r="UDC71" s="10"/>
      <c r="UDD71" s="11"/>
      <c r="UDE71" s="11"/>
      <c r="UDF71" s="11"/>
      <c r="UDG71" s="11"/>
      <c r="UDH71" s="12"/>
      <c r="UDI71" s="12"/>
      <c r="UDJ71" s="12"/>
      <c r="UDK71" s="12"/>
      <c r="UDL71" s="13"/>
      <c r="UDM71" s="13"/>
      <c r="UDN71" s="13"/>
      <c r="UDO71" s="14"/>
      <c r="UDP71" s="15"/>
      <c r="UDQ71" s="16"/>
      <c r="UDR71" s="15"/>
      <c r="UDS71" s="16"/>
      <c r="UDT71" s="17"/>
      <c r="UDU71" s="17"/>
      <c r="UDV71" s="17"/>
      <c r="UDW71" s="18"/>
      <c r="UDX71" s="10"/>
      <c r="UDY71" s="11"/>
      <c r="UDZ71" s="11"/>
      <c r="UEA71" s="11"/>
      <c r="UEB71" s="11"/>
      <c r="UEC71" s="12"/>
      <c r="UED71" s="12"/>
      <c r="UEE71" s="12"/>
      <c r="UEF71" s="12"/>
      <c r="UEG71" s="13"/>
      <c r="UEH71" s="13"/>
      <c r="UEI71" s="13"/>
      <c r="UEJ71" s="14"/>
      <c r="UEK71" s="15"/>
      <c r="UEL71" s="16"/>
      <c r="UEM71" s="15"/>
      <c r="UEN71" s="16"/>
      <c r="UEO71" s="17"/>
      <c r="UEP71" s="17"/>
      <c r="UEQ71" s="17"/>
      <c r="UER71" s="18"/>
      <c r="UES71" s="10"/>
      <c r="UET71" s="11"/>
      <c r="UEU71" s="11"/>
      <c r="UEV71" s="11"/>
      <c r="UEW71" s="11"/>
      <c r="UEX71" s="12"/>
      <c r="UEY71" s="12"/>
      <c r="UEZ71" s="12"/>
      <c r="UFA71" s="12"/>
      <c r="UFB71" s="13"/>
      <c r="UFC71" s="13"/>
      <c r="UFD71" s="13"/>
      <c r="UFE71" s="14"/>
      <c r="UFF71" s="15"/>
      <c r="UFG71" s="16"/>
      <c r="UFH71" s="15"/>
      <c r="UFI71" s="16"/>
      <c r="UFJ71" s="17"/>
      <c r="UFK71" s="17"/>
      <c r="UFL71" s="17"/>
      <c r="UFM71" s="18"/>
      <c r="UFN71" s="10"/>
      <c r="UFO71" s="11"/>
      <c r="UFP71" s="11"/>
      <c r="UFQ71" s="11"/>
      <c r="UFR71" s="11"/>
      <c r="UFS71" s="12"/>
      <c r="UFT71" s="12"/>
      <c r="UFU71" s="12"/>
      <c r="UFV71" s="12"/>
      <c r="UFW71" s="13"/>
      <c r="UFX71" s="13"/>
      <c r="UFY71" s="13"/>
      <c r="UFZ71" s="14"/>
      <c r="UGA71" s="15"/>
      <c r="UGB71" s="16"/>
      <c r="UGC71" s="15"/>
      <c r="UGD71" s="16"/>
      <c r="UGE71" s="17"/>
      <c r="UGF71" s="17"/>
      <c r="UGG71" s="17"/>
      <c r="UGH71" s="18"/>
      <c r="UGI71" s="10"/>
      <c r="UGJ71" s="11"/>
      <c r="UGK71" s="11"/>
      <c r="UGL71" s="11"/>
      <c r="UGM71" s="11"/>
      <c r="UGN71" s="12"/>
      <c r="UGO71" s="12"/>
      <c r="UGP71" s="12"/>
      <c r="UGQ71" s="12"/>
      <c r="UGR71" s="13"/>
      <c r="UGS71" s="13"/>
      <c r="UGT71" s="13"/>
      <c r="UGU71" s="14"/>
      <c r="UGV71" s="15"/>
      <c r="UGW71" s="16"/>
      <c r="UGX71" s="15"/>
      <c r="UGY71" s="16"/>
      <c r="UGZ71" s="17"/>
      <c r="UHA71" s="17"/>
      <c r="UHB71" s="17"/>
      <c r="UHC71" s="18"/>
      <c r="UHD71" s="10"/>
      <c r="UHE71" s="11"/>
      <c r="UHF71" s="11"/>
      <c r="UHG71" s="11"/>
      <c r="UHH71" s="11"/>
      <c r="UHI71" s="12"/>
      <c r="UHJ71" s="12"/>
      <c r="UHK71" s="12"/>
      <c r="UHL71" s="12"/>
      <c r="UHM71" s="13"/>
      <c r="UHN71" s="13"/>
      <c r="UHO71" s="13"/>
      <c r="UHP71" s="14"/>
      <c r="UHQ71" s="15"/>
      <c r="UHR71" s="16"/>
      <c r="UHS71" s="15"/>
      <c r="UHT71" s="16"/>
      <c r="UHU71" s="17"/>
      <c r="UHV71" s="17"/>
      <c r="UHW71" s="17"/>
      <c r="UHX71" s="18"/>
      <c r="UHY71" s="10"/>
      <c r="UHZ71" s="11"/>
      <c r="UIA71" s="11"/>
      <c r="UIB71" s="11"/>
      <c r="UIC71" s="11"/>
      <c r="UID71" s="12"/>
      <c r="UIE71" s="12"/>
      <c r="UIF71" s="12"/>
      <c r="UIG71" s="12"/>
      <c r="UIH71" s="13"/>
      <c r="UII71" s="13"/>
      <c r="UIJ71" s="13"/>
      <c r="UIK71" s="14"/>
      <c r="UIL71" s="15"/>
      <c r="UIM71" s="16"/>
      <c r="UIN71" s="15"/>
      <c r="UIO71" s="16"/>
      <c r="UIP71" s="17"/>
      <c r="UIQ71" s="17"/>
      <c r="UIR71" s="17"/>
      <c r="UIS71" s="18"/>
      <c r="UIT71" s="10"/>
      <c r="UIU71" s="11"/>
      <c r="UIV71" s="11"/>
      <c r="UIW71" s="11"/>
      <c r="UIX71" s="11"/>
      <c r="UIY71" s="12"/>
      <c r="UIZ71" s="12"/>
      <c r="UJA71" s="12"/>
      <c r="UJB71" s="12"/>
      <c r="UJC71" s="13"/>
      <c r="UJD71" s="13"/>
      <c r="UJE71" s="13"/>
      <c r="UJF71" s="14"/>
      <c r="UJG71" s="15"/>
      <c r="UJH71" s="16"/>
      <c r="UJI71" s="15"/>
      <c r="UJJ71" s="16"/>
      <c r="UJK71" s="17"/>
      <c r="UJL71" s="17"/>
      <c r="UJM71" s="17"/>
      <c r="UJN71" s="18"/>
      <c r="UJO71" s="10"/>
      <c r="UJP71" s="11"/>
      <c r="UJQ71" s="11"/>
      <c r="UJR71" s="11"/>
      <c r="UJS71" s="11"/>
      <c r="UJT71" s="12"/>
      <c r="UJU71" s="12"/>
      <c r="UJV71" s="12"/>
      <c r="UJW71" s="12"/>
      <c r="UJX71" s="13"/>
      <c r="UJY71" s="13"/>
      <c r="UJZ71" s="13"/>
      <c r="UKA71" s="14"/>
      <c r="UKB71" s="15"/>
      <c r="UKC71" s="16"/>
      <c r="UKD71" s="15"/>
      <c r="UKE71" s="16"/>
      <c r="UKF71" s="17"/>
      <c r="UKG71" s="17"/>
      <c r="UKH71" s="17"/>
      <c r="UKI71" s="18"/>
      <c r="UKJ71" s="10"/>
      <c r="UKK71" s="11"/>
      <c r="UKL71" s="11"/>
      <c r="UKM71" s="11"/>
      <c r="UKN71" s="11"/>
      <c r="UKO71" s="12"/>
      <c r="UKP71" s="12"/>
      <c r="UKQ71" s="12"/>
      <c r="UKR71" s="12"/>
      <c r="UKS71" s="13"/>
      <c r="UKT71" s="13"/>
      <c r="UKU71" s="13"/>
      <c r="UKV71" s="14"/>
      <c r="UKW71" s="15"/>
      <c r="UKX71" s="16"/>
      <c r="UKY71" s="15"/>
      <c r="UKZ71" s="16"/>
      <c r="ULA71" s="17"/>
      <c r="ULB71" s="17"/>
      <c r="ULC71" s="17"/>
      <c r="ULD71" s="18"/>
      <c r="ULE71" s="10"/>
      <c r="ULF71" s="11"/>
      <c r="ULG71" s="11"/>
      <c r="ULH71" s="11"/>
      <c r="ULI71" s="11"/>
      <c r="ULJ71" s="12"/>
      <c r="ULK71" s="12"/>
      <c r="ULL71" s="12"/>
      <c r="ULM71" s="12"/>
      <c r="ULN71" s="13"/>
      <c r="ULO71" s="13"/>
      <c r="ULP71" s="13"/>
      <c r="ULQ71" s="14"/>
      <c r="ULR71" s="15"/>
      <c r="ULS71" s="16"/>
      <c r="ULT71" s="15"/>
      <c r="ULU71" s="16"/>
      <c r="ULV71" s="17"/>
      <c r="ULW71" s="17"/>
      <c r="ULX71" s="17"/>
      <c r="ULY71" s="18"/>
      <c r="ULZ71" s="10"/>
      <c r="UMA71" s="11"/>
      <c r="UMB71" s="11"/>
      <c r="UMC71" s="11"/>
      <c r="UMD71" s="11"/>
      <c r="UME71" s="12"/>
      <c r="UMF71" s="12"/>
      <c r="UMG71" s="12"/>
      <c r="UMH71" s="12"/>
      <c r="UMI71" s="13"/>
      <c r="UMJ71" s="13"/>
      <c r="UMK71" s="13"/>
      <c r="UML71" s="14"/>
      <c r="UMM71" s="15"/>
      <c r="UMN71" s="16"/>
      <c r="UMO71" s="15"/>
      <c r="UMP71" s="16"/>
      <c r="UMQ71" s="17"/>
      <c r="UMR71" s="17"/>
      <c r="UMS71" s="17"/>
      <c r="UMT71" s="18"/>
      <c r="UMU71" s="10"/>
      <c r="UMV71" s="11"/>
      <c r="UMW71" s="11"/>
      <c r="UMX71" s="11"/>
      <c r="UMY71" s="11"/>
      <c r="UMZ71" s="12"/>
      <c r="UNA71" s="12"/>
      <c r="UNB71" s="12"/>
      <c r="UNC71" s="12"/>
      <c r="UND71" s="13"/>
      <c r="UNE71" s="13"/>
      <c r="UNF71" s="13"/>
      <c r="UNG71" s="14"/>
      <c r="UNH71" s="15"/>
      <c r="UNI71" s="16"/>
      <c r="UNJ71" s="15"/>
      <c r="UNK71" s="16"/>
      <c r="UNL71" s="17"/>
      <c r="UNM71" s="17"/>
      <c r="UNN71" s="17"/>
      <c r="UNO71" s="18"/>
      <c r="UNP71" s="10"/>
      <c r="UNQ71" s="11"/>
      <c r="UNR71" s="11"/>
      <c r="UNS71" s="11"/>
      <c r="UNT71" s="11"/>
      <c r="UNU71" s="12"/>
      <c r="UNV71" s="12"/>
      <c r="UNW71" s="12"/>
      <c r="UNX71" s="12"/>
      <c r="UNY71" s="13"/>
      <c r="UNZ71" s="13"/>
      <c r="UOA71" s="13"/>
      <c r="UOB71" s="14"/>
      <c r="UOC71" s="15"/>
      <c r="UOD71" s="16"/>
      <c r="UOE71" s="15"/>
      <c r="UOF71" s="16"/>
      <c r="UOG71" s="17"/>
      <c r="UOH71" s="17"/>
      <c r="UOI71" s="17"/>
      <c r="UOJ71" s="18"/>
      <c r="UOK71" s="10"/>
      <c r="UOL71" s="11"/>
      <c r="UOM71" s="11"/>
      <c r="UON71" s="11"/>
      <c r="UOO71" s="11"/>
      <c r="UOP71" s="12"/>
      <c r="UOQ71" s="12"/>
      <c r="UOR71" s="12"/>
      <c r="UOS71" s="12"/>
      <c r="UOT71" s="13"/>
      <c r="UOU71" s="13"/>
      <c r="UOV71" s="13"/>
      <c r="UOW71" s="14"/>
      <c r="UOX71" s="15"/>
      <c r="UOY71" s="16"/>
      <c r="UOZ71" s="15"/>
      <c r="UPA71" s="16"/>
      <c r="UPB71" s="17"/>
      <c r="UPC71" s="17"/>
      <c r="UPD71" s="17"/>
      <c r="UPE71" s="18"/>
      <c r="UPF71" s="10"/>
      <c r="UPG71" s="11"/>
      <c r="UPH71" s="11"/>
      <c r="UPI71" s="11"/>
      <c r="UPJ71" s="11"/>
      <c r="UPK71" s="12"/>
      <c r="UPL71" s="12"/>
      <c r="UPM71" s="12"/>
      <c r="UPN71" s="12"/>
      <c r="UPO71" s="13"/>
      <c r="UPP71" s="13"/>
      <c r="UPQ71" s="13"/>
      <c r="UPR71" s="14"/>
      <c r="UPS71" s="15"/>
      <c r="UPT71" s="16"/>
      <c r="UPU71" s="15"/>
      <c r="UPV71" s="16"/>
      <c r="UPW71" s="17"/>
      <c r="UPX71" s="17"/>
      <c r="UPY71" s="17"/>
      <c r="UPZ71" s="18"/>
      <c r="UQA71" s="10"/>
      <c r="UQB71" s="11"/>
      <c r="UQC71" s="11"/>
      <c r="UQD71" s="11"/>
      <c r="UQE71" s="11"/>
      <c r="UQF71" s="12"/>
      <c r="UQG71" s="12"/>
      <c r="UQH71" s="12"/>
      <c r="UQI71" s="12"/>
      <c r="UQJ71" s="13"/>
      <c r="UQK71" s="13"/>
      <c r="UQL71" s="13"/>
      <c r="UQM71" s="14"/>
      <c r="UQN71" s="15"/>
      <c r="UQO71" s="16"/>
      <c r="UQP71" s="15"/>
      <c r="UQQ71" s="16"/>
      <c r="UQR71" s="17"/>
      <c r="UQS71" s="17"/>
      <c r="UQT71" s="17"/>
      <c r="UQU71" s="18"/>
      <c r="UQV71" s="10"/>
      <c r="UQW71" s="11"/>
      <c r="UQX71" s="11"/>
      <c r="UQY71" s="11"/>
      <c r="UQZ71" s="11"/>
      <c r="URA71" s="12"/>
      <c r="URB71" s="12"/>
      <c r="URC71" s="12"/>
      <c r="URD71" s="12"/>
      <c r="URE71" s="13"/>
      <c r="URF71" s="13"/>
      <c r="URG71" s="13"/>
      <c r="URH71" s="14"/>
      <c r="URI71" s="15"/>
      <c r="URJ71" s="16"/>
      <c r="URK71" s="15"/>
      <c r="URL71" s="16"/>
      <c r="URM71" s="17"/>
      <c r="URN71" s="17"/>
      <c r="URO71" s="17"/>
      <c r="URP71" s="18"/>
      <c r="URQ71" s="10"/>
      <c r="URR71" s="11"/>
      <c r="URS71" s="11"/>
      <c r="URT71" s="11"/>
      <c r="URU71" s="11"/>
      <c r="URV71" s="12"/>
      <c r="URW71" s="12"/>
      <c r="URX71" s="12"/>
      <c r="URY71" s="12"/>
      <c r="URZ71" s="13"/>
      <c r="USA71" s="13"/>
      <c r="USB71" s="13"/>
      <c r="USC71" s="14"/>
      <c r="USD71" s="15"/>
      <c r="USE71" s="16"/>
      <c r="USF71" s="15"/>
      <c r="USG71" s="16"/>
      <c r="USH71" s="17"/>
      <c r="USI71" s="17"/>
      <c r="USJ71" s="17"/>
      <c r="USK71" s="18"/>
      <c r="USL71" s="10"/>
      <c r="USM71" s="11"/>
      <c r="USN71" s="11"/>
      <c r="USO71" s="11"/>
      <c r="USP71" s="11"/>
      <c r="USQ71" s="12"/>
      <c r="USR71" s="12"/>
      <c r="USS71" s="12"/>
      <c r="UST71" s="12"/>
      <c r="USU71" s="13"/>
      <c r="USV71" s="13"/>
      <c r="USW71" s="13"/>
      <c r="USX71" s="14"/>
      <c r="USY71" s="15"/>
      <c r="USZ71" s="16"/>
      <c r="UTA71" s="15"/>
      <c r="UTB71" s="16"/>
      <c r="UTC71" s="17"/>
      <c r="UTD71" s="17"/>
      <c r="UTE71" s="17"/>
      <c r="UTF71" s="18"/>
      <c r="UTG71" s="10"/>
      <c r="UTH71" s="11"/>
      <c r="UTI71" s="11"/>
      <c r="UTJ71" s="11"/>
      <c r="UTK71" s="11"/>
      <c r="UTL71" s="12"/>
      <c r="UTM71" s="12"/>
      <c r="UTN71" s="12"/>
      <c r="UTO71" s="12"/>
      <c r="UTP71" s="13"/>
      <c r="UTQ71" s="13"/>
      <c r="UTR71" s="13"/>
      <c r="UTS71" s="14"/>
      <c r="UTT71" s="15"/>
      <c r="UTU71" s="16"/>
      <c r="UTV71" s="15"/>
      <c r="UTW71" s="16"/>
      <c r="UTX71" s="17"/>
      <c r="UTY71" s="17"/>
      <c r="UTZ71" s="17"/>
      <c r="UUA71" s="18"/>
      <c r="UUB71" s="10"/>
      <c r="UUC71" s="11"/>
      <c r="UUD71" s="11"/>
      <c r="UUE71" s="11"/>
      <c r="UUF71" s="11"/>
      <c r="UUG71" s="12"/>
      <c r="UUH71" s="12"/>
      <c r="UUI71" s="12"/>
      <c r="UUJ71" s="12"/>
      <c r="UUK71" s="13"/>
      <c r="UUL71" s="13"/>
      <c r="UUM71" s="13"/>
      <c r="UUN71" s="14"/>
      <c r="UUO71" s="15"/>
      <c r="UUP71" s="16"/>
      <c r="UUQ71" s="15"/>
      <c r="UUR71" s="16"/>
      <c r="UUS71" s="17"/>
      <c r="UUT71" s="17"/>
      <c r="UUU71" s="17"/>
      <c r="UUV71" s="18"/>
      <c r="UUW71" s="10"/>
      <c r="UUX71" s="11"/>
      <c r="UUY71" s="11"/>
      <c r="UUZ71" s="11"/>
      <c r="UVA71" s="11"/>
      <c r="UVB71" s="12"/>
      <c r="UVC71" s="12"/>
      <c r="UVD71" s="12"/>
      <c r="UVE71" s="12"/>
      <c r="UVF71" s="13"/>
      <c r="UVG71" s="13"/>
      <c r="UVH71" s="13"/>
      <c r="UVI71" s="14"/>
      <c r="UVJ71" s="15"/>
      <c r="UVK71" s="16"/>
      <c r="UVL71" s="15"/>
      <c r="UVM71" s="16"/>
      <c r="UVN71" s="17"/>
      <c r="UVO71" s="17"/>
      <c r="UVP71" s="17"/>
      <c r="UVQ71" s="18"/>
      <c r="UVR71" s="10"/>
      <c r="UVS71" s="11"/>
      <c r="UVT71" s="11"/>
      <c r="UVU71" s="11"/>
      <c r="UVV71" s="11"/>
      <c r="UVW71" s="12"/>
      <c r="UVX71" s="12"/>
      <c r="UVY71" s="12"/>
      <c r="UVZ71" s="12"/>
      <c r="UWA71" s="13"/>
      <c r="UWB71" s="13"/>
      <c r="UWC71" s="13"/>
      <c r="UWD71" s="14"/>
      <c r="UWE71" s="15"/>
      <c r="UWF71" s="16"/>
      <c r="UWG71" s="15"/>
      <c r="UWH71" s="16"/>
      <c r="UWI71" s="17"/>
      <c r="UWJ71" s="17"/>
      <c r="UWK71" s="17"/>
      <c r="UWL71" s="18"/>
      <c r="UWM71" s="10"/>
      <c r="UWN71" s="11"/>
      <c r="UWO71" s="11"/>
      <c r="UWP71" s="11"/>
      <c r="UWQ71" s="11"/>
      <c r="UWR71" s="12"/>
      <c r="UWS71" s="12"/>
      <c r="UWT71" s="12"/>
      <c r="UWU71" s="12"/>
      <c r="UWV71" s="13"/>
      <c r="UWW71" s="13"/>
      <c r="UWX71" s="13"/>
      <c r="UWY71" s="14"/>
      <c r="UWZ71" s="15"/>
      <c r="UXA71" s="16"/>
      <c r="UXB71" s="15"/>
      <c r="UXC71" s="16"/>
      <c r="UXD71" s="17"/>
      <c r="UXE71" s="17"/>
      <c r="UXF71" s="17"/>
      <c r="UXG71" s="18"/>
      <c r="UXH71" s="10"/>
      <c r="UXI71" s="11"/>
      <c r="UXJ71" s="11"/>
      <c r="UXK71" s="11"/>
      <c r="UXL71" s="11"/>
      <c r="UXM71" s="12"/>
      <c r="UXN71" s="12"/>
      <c r="UXO71" s="12"/>
      <c r="UXP71" s="12"/>
      <c r="UXQ71" s="13"/>
      <c r="UXR71" s="13"/>
      <c r="UXS71" s="13"/>
      <c r="UXT71" s="14"/>
      <c r="UXU71" s="15"/>
      <c r="UXV71" s="16"/>
      <c r="UXW71" s="15"/>
      <c r="UXX71" s="16"/>
      <c r="UXY71" s="17"/>
      <c r="UXZ71" s="17"/>
      <c r="UYA71" s="17"/>
      <c r="UYB71" s="18"/>
      <c r="UYC71" s="10"/>
      <c r="UYD71" s="11"/>
      <c r="UYE71" s="11"/>
      <c r="UYF71" s="11"/>
      <c r="UYG71" s="11"/>
      <c r="UYH71" s="12"/>
      <c r="UYI71" s="12"/>
      <c r="UYJ71" s="12"/>
      <c r="UYK71" s="12"/>
      <c r="UYL71" s="13"/>
      <c r="UYM71" s="13"/>
      <c r="UYN71" s="13"/>
      <c r="UYO71" s="14"/>
      <c r="UYP71" s="15"/>
      <c r="UYQ71" s="16"/>
      <c r="UYR71" s="15"/>
      <c r="UYS71" s="16"/>
      <c r="UYT71" s="17"/>
      <c r="UYU71" s="17"/>
      <c r="UYV71" s="17"/>
      <c r="UYW71" s="18"/>
      <c r="UYX71" s="10"/>
      <c r="UYY71" s="11"/>
      <c r="UYZ71" s="11"/>
      <c r="UZA71" s="11"/>
      <c r="UZB71" s="11"/>
      <c r="UZC71" s="12"/>
      <c r="UZD71" s="12"/>
      <c r="UZE71" s="12"/>
      <c r="UZF71" s="12"/>
      <c r="UZG71" s="13"/>
      <c r="UZH71" s="13"/>
      <c r="UZI71" s="13"/>
      <c r="UZJ71" s="14"/>
      <c r="UZK71" s="15"/>
      <c r="UZL71" s="16"/>
      <c r="UZM71" s="15"/>
      <c r="UZN71" s="16"/>
      <c r="UZO71" s="17"/>
      <c r="UZP71" s="17"/>
      <c r="UZQ71" s="17"/>
      <c r="UZR71" s="18"/>
      <c r="UZS71" s="10"/>
      <c r="UZT71" s="11"/>
      <c r="UZU71" s="11"/>
      <c r="UZV71" s="11"/>
      <c r="UZW71" s="11"/>
      <c r="UZX71" s="12"/>
      <c r="UZY71" s="12"/>
      <c r="UZZ71" s="12"/>
      <c r="VAA71" s="12"/>
      <c r="VAB71" s="13"/>
      <c r="VAC71" s="13"/>
      <c r="VAD71" s="13"/>
      <c r="VAE71" s="14"/>
      <c r="VAF71" s="15"/>
      <c r="VAG71" s="16"/>
      <c r="VAH71" s="15"/>
      <c r="VAI71" s="16"/>
      <c r="VAJ71" s="17"/>
      <c r="VAK71" s="17"/>
      <c r="VAL71" s="17"/>
      <c r="VAM71" s="18"/>
      <c r="VAN71" s="10"/>
      <c r="VAO71" s="11"/>
      <c r="VAP71" s="11"/>
      <c r="VAQ71" s="11"/>
      <c r="VAR71" s="11"/>
      <c r="VAS71" s="12"/>
      <c r="VAT71" s="12"/>
      <c r="VAU71" s="12"/>
      <c r="VAV71" s="12"/>
      <c r="VAW71" s="13"/>
      <c r="VAX71" s="13"/>
      <c r="VAY71" s="13"/>
      <c r="VAZ71" s="14"/>
      <c r="VBA71" s="15"/>
      <c r="VBB71" s="16"/>
      <c r="VBC71" s="15"/>
      <c r="VBD71" s="16"/>
      <c r="VBE71" s="17"/>
      <c r="VBF71" s="17"/>
      <c r="VBG71" s="17"/>
      <c r="VBH71" s="18"/>
      <c r="VBI71" s="10"/>
      <c r="VBJ71" s="11"/>
      <c r="VBK71" s="11"/>
      <c r="VBL71" s="11"/>
      <c r="VBM71" s="11"/>
      <c r="VBN71" s="12"/>
      <c r="VBO71" s="12"/>
      <c r="VBP71" s="12"/>
      <c r="VBQ71" s="12"/>
      <c r="VBR71" s="13"/>
      <c r="VBS71" s="13"/>
      <c r="VBT71" s="13"/>
      <c r="VBU71" s="14"/>
      <c r="VBV71" s="15"/>
      <c r="VBW71" s="16"/>
      <c r="VBX71" s="15"/>
      <c r="VBY71" s="16"/>
      <c r="VBZ71" s="17"/>
      <c r="VCA71" s="17"/>
      <c r="VCB71" s="17"/>
      <c r="VCC71" s="18"/>
      <c r="VCD71" s="10"/>
      <c r="VCE71" s="11"/>
      <c r="VCF71" s="11"/>
      <c r="VCG71" s="11"/>
      <c r="VCH71" s="11"/>
      <c r="VCI71" s="12"/>
      <c r="VCJ71" s="12"/>
      <c r="VCK71" s="12"/>
      <c r="VCL71" s="12"/>
      <c r="VCM71" s="13"/>
      <c r="VCN71" s="13"/>
      <c r="VCO71" s="13"/>
      <c r="VCP71" s="14"/>
      <c r="VCQ71" s="15"/>
      <c r="VCR71" s="16"/>
      <c r="VCS71" s="15"/>
      <c r="VCT71" s="16"/>
      <c r="VCU71" s="17"/>
      <c r="VCV71" s="17"/>
      <c r="VCW71" s="17"/>
      <c r="VCX71" s="18"/>
      <c r="VCY71" s="10"/>
      <c r="VCZ71" s="11"/>
      <c r="VDA71" s="11"/>
      <c r="VDB71" s="11"/>
      <c r="VDC71" s="11"/>
      <c r="VDD71" s="12"/>
      <c r="VDE71" s="12"/>
      <c r="VDF71" s="12"/>
      <c r="VDG71" s="12"/>
      <c r="VDH71" s="13"/>
      <c r="VDI71" s="13"/>
      <c r="VDJ71" s="13"/>
      <c r="VDK71" s="14"/>
      <c r="VDL71" s="15"/>
      <c r="VDM71" s="16"/>
      <c r="VDN71" s="15"/>
      <c r="VDO71" s="16"/>
      <c r="VDP71" s="17"/>
      <c r="VDQ71" s="17"/>
      <c r="VDR71" s="17"/>
      <c r="VDS71" s="18"/>
      <c r="VDT71" s="10"/>
      <c r="VDU71" s="11"/>
      <c r="VDV71" s="11"/>
      <c r="VDW71" s="11"/>
      <c r="VDX71" s="11"/>
      <c r="VDY71" s="12"/>
      <c r="VDZ71" s="12"/>
      <c r="VEA71" s="12"/>
      <c r="VEB71" s="12"/>
      <c r="VEC71" s="13"/>
      <c r="VED71" s="13"/>
      <c r="VEE71" s="13"/>
      <c r="VEF71" s="14"/>
      <c r="VEG71" s="15"/>
      <c r="VEH71" s="16"/>
      <c r="VEI71" s="15"/>
      <c r="VEJ71" s="16"/>
      <c r="VEK71" s="17"/>
      <c r="VEL71" s="17"/>
      <c r="VEM71" s="17"/>
      <c r="VEN71" s="18"/>
      <c r="VEO71" s="10"/>
      <c r="VEP71" s="11"/>
      <c r="VEQ71" s="11"/>
      <c r="VER71" s="11"/>
      <c r="VES71" s="11"/>
      <c r="VET71" s="12"/>
      <c r="VEU71" s="12"/>
      <c r="VEV71" s="12"/>
      <c r="VEW71" s="12"/>
      <c r="VEX71" s="13"/>
      <c r="VEY71" s="13"/>
      <c r="VEZ71" s="13"/>
      <c r="VFA71" s="14"/>
      <c r="VFB71" s="15"/>
      <c r="VFC71" s="16"/>
      <c r="VFD71" s="15"/>
      <c r="VFE71" s="16"/>
      <c r="VFF71" s="17"/>
      <c r="VFG71" s="17"/>
      <c r="VFH71" s="17"/>
      <c r="VFI71" s="18"/>
      <c r="VFJ71" s="10"/>
      <c r="VFK71" s="11"/>
      <c r="VFL71" s="11"/>
      <c r="VFM71" s="11"/>
      <c r="VFN71" s="11"/>
      <c r="VFO71" s="12"/>
      <c r="VFP71" s="12"/>
      <c r="VFQ71" s="12"/>
      <c r="VFR71" s="12"/>
      <c r="VFS71" s="13"/>
      <c r="VFT71" s="13"/>
      <c r="VFU71" s="13"/>
      <c r="VFV71" s="14"/>
      <c r="VFW71" s="15"/>
      <c r="VFX71" s="16"/>
      <c r="VFY71" s="15"/>
      <c r="VFZ71" s="16"/>
      <c r="VGA71" s="17"/>
      <c r="VGB71" s="17"/>
      <c r="VGC71" s="17"/>
      <c r="VGD71" s="18"/>
      <c r="VGE71" s="10"/>
      <c r="VGF71" s="11"/>
      <c r="VGG71" s="11"/>
      <c r="VGH71" s="11"/>
      <c r="VGI71" s="11"/>
      <c r="VGJ71" s="12"/>
      <c r="VGK71" s="12"/>
      <c r="VGL71" s="12"/>
      <c r="VGM71" s="12"/>
      <c r="VGN71" s="13"/>
      <c r="VGO71" s="13"/>
      <c r="VGP71" s="13"/>
      <c r="VGQ71" s="14"/>
      <c r="VGR71" s="15"/>
      <c r="VGS71" s="16"/>
      <c r="VGT71" s="15"/>
      <c r="VGU71" s="16"/>
      <c r="VGV71" s="17"/>
      <c r="VGW71" s="17"/>
      <c r="VGX71" s="17"/>
      <c r="VGY71" s="18"/>
      <c r="VGZ71" s="10"/>
      <c r="VHA71" s="11"/>
      <c r="VHB71" s="11"/>
      <c r="VHC71" s="11"/>
      <c r="VHD71" s="11"/>
      <c r="VHE71" s="12"/>
      <c r="VHF71" s="12"/>
      <c r="VHG71" s="12"/>
      <c r="VHH71" s="12"/>
      <c r="VHI71" s="13"/>
      <c r="VHJ71" s="13"/>
      <c r="VHK71" s="13"/>
      <c r="VHL71" s="14"/>
      <c r="VHM71" s="15"/>
      <c r="VHN71" s="16"/>
      <c r="VHO71" s="15"/>
      <c r="VHP71" s="16"/>
      <c r="VHQ71" s="17"/>
      <c r="VHR71" s="17"/>
      <c r="VHS71" s="17"/>
      <c r="VHT71" s="18"/>
      <c r="VHU71" s="10"/>
      <c r="VHV71" s="11"/>
      <c r="VHW71" s="11"/>
      <c r="VHX71" s="11"/>
      <c r="VHY71" s="11"/>
      <c r="VHZ71" s="12"/>
      <c r="VIA71" s="12"/>
      <c r="VIB71" s="12"/>
      <c r="VIC71" s="12"/>
      <c r="VID71" s="13"/>
      <c r="VIE71" s="13"/>
      <c r="VIF71" s="13"/>
      <c r="VIG71" s="14"/>
      <c r="VIH71" s="15"/>
      <c r="VII71" s="16"/>
      <c r="VIJ71" s="15"/>
      <c r="VIK71" s="16"/>
      <c r="VIL71" s="17"/>
      <c r="VIM71" s="17"/>
      <c r="VIN71" s="17"/>
      <c r="VIO71" s="18"/>
      <c r="VIP71" s="10"/>
      <c r="VIQ71" s="11"/>
      <c r="VIR71" s="11"/>
      <c r="VIS71" s="11"/>
      <c r="VIT71" s="11"/>
      <c r="VIU71" s="12"/>
      <c r="VIV71" s="12"/>
      <c r="VIW71" s="12"/>
      <c r="VIX71" s="12"/>
      <c r="VIY71" s="13"/>
      <c r="VIZ71" s="13"/>
      <c r="VJA71" s="13"/>
      <c r="VJB71" s="14"/>
      <c r="VJC71" s="15"/>
      <c r="VJD71" s="16"/>
      <c r="VJE71" s="15"/>
      <c r="VJF71" s="16"/>
      <c r="VJG71" s="17"/>
      <c r="VJH71" s="17"/>
      <c r="VJI71" s="17"/>
      <c r="VJJ71" s="18"/>
      <c r="VJK71" s="10"/>
      <c r="VJL71" s="11"/>
      <c r="VJM71" s="11"/>
      <c r="VJN71" s="11"/>
      <c r="VJO71" s="11"/>
      <c r="VJP71" s="12"/>
      <c r="VJQ71" s="12"/>
      <c r="VJR71" s="12"/>
      <c r="VJS71" s="12"/>
      <c r="VJT71" s="13"/>
      <c r="VJU71" s="13"/>
      <c r="VJV71" s="13"/>
      <c r="VJW71" s="14"/>
      <c r="VJX71" s="15"/>
      <c r="VJY71" s="16"/>
      <c r="VJZ71" s="15"/>
      <c r="VKA71" s="16"/>
      <c r="VKB71" s="17"/>
      <c r="VKC71" s="17"/>
      <c r="VKD71" s="17"/>
      <c r="VKE71" s="18"/>
      <c r="VKF71" s="10"/>
      <c r="VKG71" s="11"/>
      <c r="VKH71" s="11"/>
      <c r="VKI71" s="11"/>
      <c r="VKJ71" s="11"/>
      <c r="VKK71" s="12"/>
      <c r="VKL71" s="12"/>
      <c r="VKM71" s="12"/>
      <c r="VKN71" s="12"/>
      <c r="VKO71" s="13"/>
      <c r="VKP71" s="13"/>
      <c r="VKQ71" s="13"/>
      <c r="VKR71" s="14"/>
      <c r="VKS71" s="15"/>
      <c r="VKT71" s="16"/>
      <c r="VKU71" s="15"/>
      <c r="VKV71" s="16"/>
      <c r="VKW71" s="17"/>
      <c r="VKX71" s="17"/>
      <c r="VKY71" s="17"/>
      <c r="VKZ71" s="18"/>
      <c r="VLA71" s="10"/>
      <c r="VLB71" s="11"/>
      <c r="VLC71" s="11"/>
      <c r="VLD71" s="11"/>
      <c r="VLE71" s="11"/>
      <c r="VLF71" s="12"/>
      <c r="VLG71" s="12"/>
      <c r="VLH71" s="12"/>
      <c r="VLI71" s="12"/>
      <c r="VLJ71" s="13"/>
      <c r="VLK71" s="13"/>
      <c r="VLL71" s="13"/>
      <c r="VLM71" s="14"/>
      <c r="VLN71" s="15"/>
      <c r="VLO71" s="16"/>
      <c r="VLP71" s="15"/>
      <c r="VLQ71" s="16"/>
      <c r="VLR71" s="17"/>
      <c r="VLS71" s="17"/>
      <c r="VLT71" s="17"/>
      <c r="VLU71" s="18"/>
      <c r="VLV71" s="10"/>
      <c r="VLW71" s="11"/>
      <c r="VLX71" s="11"/>
      <c r="VLY71" s="11"/>
      <c r="VLZ71" s="11"/>
      <c r="VMA71" s="12"/>
      <c r="VMB71" s="12"/>
      <c r="VMC71" s="12"/>
      <c r="VMD71" s="12"/>
      <c r="VME71" s="13"/>
      <c r="VMF71" s="13"/>
      <c r="VMG71" s="13"/>
      <c r="VMH71" s="14"/>
      <c r="VMI71" s="15"/>
      <c r="VMJ71" s="16"/>
      <c r="VMK71" s="15"/>
      <c r="VML71" s="16"/>
      <c r="VMM71" s="17"/>
      <c r="VMN71" s="17"/>
      <c r="VMO71" s="17"/>
      <c r="VMP71" s="18"/>
      <c r="VMQ71" s="10"/>
      <c r="VMR71" s="11"/>
      <c r="VMS71" s="11"/>
      <c r="VMT71" s="11"/>
      <c r="VMU71" s="11"/>
      <c r="VMV71" s="12"/>
      <c r="VMW71" s="12"/>
      <c r="VMX71" s="12"/>
      <c r="VMY71" s="12"/>
      <c r="VMZ71" s="13"/>
      <c r="VNA71" s="13"/>
      <c r="VNB71" s="13"/>
      <c r="VNC71" s="14"/>
      <c r="VND71" s="15"/>
      <c r="VNE71" s="16"/>
      <c r="VNF71" s="15"/>
      <c r="VNG71" s="16"/>
      <c r="VNH71" s="17"/>
      <c r="VNI71" s="17"/>
      <c r="VNJ71" s="17"/>
      <c r="VNK71" s="18"/>
      <c r="VNL71" s="10"/>
      <c r="VNM71" s="11"/>
      <c r="VNN71" s="11"/>
      <c r="VNO71" s="11"/>
      <c r="VNP71" s="11"/>
      <c r="VNQ71" s="12"/>
      <c r="VNR71" s="12"/>
      <c r="VNS71" s="12"/>
      <c r="VNT71" s="12"/>
      <c r="VNU71" s="13"/>
      <c r="VNV71" s="13"/>
      <c r="VNW71" s="13"/>
      <c r="VNX71" s="14"/>
      <c r="VNY71" s="15"/>
      <c r="VNZ71" s="16"/>
      <c r="VOA71" s="15"/>
      <c r="VOB71" s="16"/>
      <c r="VOC71" s="17"/>
      <c r="VOD71" s="17"/>
      <c r="VOE71" s="17"/>
      <c r="VOF71" s="18"/>
      <c r="VOG71" s="10"/>
      <c r="VOH71" s="11"/>
      <c r="VOI71" s="11"/>
      <c r="VOJ71" s="11"/>
      <c r="VOK71" s="11"/>
      <c r="VOL71" s="12"/>
      <c r="VOM71" s="12"/>
      <c r="VON71" s="12"/>
      <c r="VOO71" s="12"/>
      <c r="VOP71" s="13"/>
      <c r="VOQ71" s="13"/>
      <c r="VOR71" s="13"/>
      <c r="VOS71" s="14"/>
      <c r="VOT71" s="15"/>
      <c r="VOU71" s="16"/>
      <c r="VOV71" s="15"/>
      <c r="VOW71" s="16"/>
      <c r="VOX71" s="17"/>
      <c r="VOY71" s="17"/>
      <c r="VOZ71" s="17"/>
      <c r="VPA71" s="18"/>
      <c r="VPB71" s="10"/>
      <c r="VPC71" s="11"/>
      <c r="VPD71" s="11"/>
      <c r="VPE71" s="11"/>
      <c r="VPF71" s="11"/>
      <c r="VPG71" s="12"/>
      <c r="VPH71" s="12"/>
      <c r="VPI71" s="12"/>
      <c r="VPJ71" s="12"/>
      <c r="VPK71" s="13"/>
      <c r="VPL71" s="13"/>
      <c r="VPM71" s="13"/>
      <c r="VPN71" s="14"/>
      <c r="VPO71" s="15"/>
      <c r="VPP71" s="16"/>
      <c r="VPQ71" s="15"/>
      <c r="VPR71" s="16"/>
      <c r="VPS71" s="17"/>
      <c r="VPT71" s="17"/>
      <c r="VPU71" s="17"/>
      <c r="VPV71" s="18"/>
      <c r="VPW71" s="10"/>
      <c r="VPX71" s="11"/>
      <c r="VPY71" s="11"/>
      <c r="VPZ71" s="11"/>
      <c r="VQA71" s="11"/>
      <c r="VQB71" s="12"/>
      <c r="VQC71" s="12"/>
      <c r="VQD71" s="12"/>
      <c r="VQE71" s="12"/>
      <c r="VQF71" s="13"/>
      <c r="VQG71" s="13"/>
      <c r="VQH71" s="13"/>
      <c r="VQI71" s="14"/>
      <c r="VQJ71" s="15"/>
      <c r="VQK71" s="16"/>
      <c r="VQL71" s="15"/>
      <c r="VQM71" s="16"/>
      <c r="VQN71" s="17"/>
      <c r="VQO71" s="17"/>
      <c r="VQP71" s="17"/>
      <c r="VQQ71" s="18"/>
      <c r="VQR71" s="10"/>
      <c r="VQS71" s="11"/>
      <c r="VQT71" s="11"/>
      <c r="VQU71" s="11"/>
      <c r="VQV71" s="11"/>
      <c r="VQW71" s="12"/>
      <c r="VQX71" s="12"/>
      <c r="VQY71" s="12"/>
      <c r="VQZ71" s="12"/>
      <c r="VRA71" s="13"/>
      <c r="VRB71" s="13"/>
      <c r="VRC71" s="13"/>
      <c r="VRD71" s="14"/>
      <c r="VRE71" s="15"/>
      <c r="VRF71" s="16"/>
      <c r="VRG71" s="15"/>
      <c r="VRH71" s="16"/>
      <c r="VRI71" s="17"/>
      <c r="VRJ71" s="17"/>
      <c r="VRK71" s="17"/>
      <c r="VRL71" s="18"/>
      <c r="VRM71" s="10"/>
      <c r="VRN71" s="11"/>
      <c r="VRO71" s="11"/>
      <c r="VRP71" s="11"/>
      <c r="VRQ71" s="11"/>
      <c r="VRR71" s="12"/>
      <c r="VRS71" s="12"/>
      <c r="VRT71" s="12"/>
      <c r="VRU71" s="12"/>
      <c r="VRV71" s="13"/>
      <c r="VRW71" s="13"/>
      <c r="VRX71" s="13"/>
      <c r="VRY71" s="14"/>
      <c r="VRZ71" s="15"/>
      <c r="VSA71" s="16"/>
      <c r="VSB71" s="15"/>
      <c r="VSC71" s="16"/>
      <c r="VSD71" s="17"/>
      <c r="VSE71" s="17"/>
      <c r="VSF71" s="17"/>
      <c r="VSG71" s="18"/>
      <c r="VSH71" s="10"/>
      <c r="VSI71" s="11"/>
      <c r="VSJ71" s="11"/>
      <c r="VSK71" s="11"/>
      <c r="VSL71" s="11"/>
      <c r="VSM71" s="12"/>
      <c r="VSN71" s="12"/>
      <c r="VSO71" s="12"/>
      <c r="VSP71" s="12"/>
      <c r="VSQ71" s="13"/>
      <c r="VSR71" s="13"/>
      <c r="VSS71" s="13"/>
      <c r="VST71" s="14"/>
      <c r="VSU71" s="15"/>
      <c r="VSV71" s="16"/>
      <c r="VSW71" s="15"/>
      <c r="VSX71" s="16"/>
      <c r="VSY71" s="17"/>
      <c r="VSZ71" s="17"/>
      <c r="VTA71" s="17"/>
      <c r="VTB71" s="18"/>
      <c r="VTC71" s="10"/>
      <c r="VTD71" s="11"/>
      <c r="VTE71" s="11"/>
      <c r="VTF71" s="11"/>
      <c r="VTG71" s="11"/>
      <c r="VTH71" s="12"/>
      <c r="VTI71" s="12"/>
      <c r="VTJ71" s="12"/>
      <c r="VTK71" s="12"/>
      <c r="VTL71" s="13"/>
      <c r="VTM71" s="13"/>
      <c r="VTN71" s="13"/>
      <c r="VTO71" s="14"/>
      <c r="VTP71" s="15"/>
      <c r="VTQ71" s="16"/>
      <c r="VTR71" s="15"/>
      <c r="VTS71" s="16"/>
      <c r="VTT71" s="17"/>
      <c r="VTU71" s="17"/>
      <c r="VTV71" s="17"/>
      <c r="VTW71" s="18"/>
      <c r="VTX71" s="10"/>
      <c r="VTY71" s="11"/>
      <c r="VTZ71" s="11"/>
      <c r="VUA71" s="11"/>
      <c r="VUB71" s="11"/>
      <c r="VUC71" s="12"/>
      <c r="VUD71" s="12"/>
      <c r="VUE71" s="12"/>
      <c r="VUF71" s="12"/>
      <c r="VUG71" s="13"/>
      <c r="VUH71" s="13"/>
      <c r="VUI71" s="13"/>
      <c r="VUJ71" s="14"/>
      <c r="VUK71" s="15"/>
      <c r="VUL71" s="16"/>
      <c r="VUM71" s="15"/>
      <c r="VUN71" s="16"/>
      <c r="VUO71" s="17"/>
      <c r="VUP71" s="17"/>
      <c r="VUQ71" s="17"/>
      <c r="VUR71" s="18"/>
      <c r="VUS71" s="10"/>
      <c r="VUT71" s="11"/>
      <c r="VUU71" s="11"/>
      <c r="VUV71" s="11"/>
      <c r="VUW71" s="11"/>
      <c r="VUX71" s="12"/>
      <c r="VUY71" s="12"/>
      <c r="VUZ71" s="12"/>
      <c r="VVA71" s="12"/>
      <c r="VVB71" s="13"/>
      <c r="VVC71" s="13"/>
      <c r="VVD71" s="13"/>
      <c r="VVE71" s="14"/>
      <c r="VVF71" s="15"/>
      <c r="VVG71" s="16"/>
      <c r="VVH71" s="15"/>
      <c r="VVI71" s="16"/>
      <c r="VVJ71" s="17"/>
      <c r="VVK71" s="17"/>
      <c r="VVL71" s="17"/>
      <c r="VVM71" s="18"/>
      <c r="VVN71" s="10"/>
      <c r="VVO71" s="11"/>
      <c r="VVP71" s="11"/>
      <c r="VVQ71" s="11"/>
      <c r="VVR71" s="11"/>
      <c r="VVS71" s="12"/>
      <c r="VVT71" s="12"/>
      <c r="VVU71" s="12"/>
      <c r="VVV71" s="12"/>
      <c r="VVW71" s="13"/>
      <c r="VVX71" s="13"/>
      <c r="VVY71" s="13"/>
      <c r="VVZ71" s="14"/>
      <c r="VWA71" s="15"/>
      <c r="VWB71" s="16"/>
      <c r="VWC71" s="15"/>
      <c r="VWD71" s="16"/>
      <c r="VWE71" s="17"/>
      <c r="VWF71" s="17"/>
      <c r="VWG71" s="17"/>
      <c r="VWH71" s="18"/>
      <c r="VWI71" s="10"/>
      <c r="VWJ71" s="11"/>
      <c r="VWK71" s="11"/>
      <c r="VWL71" s="11"/>
      <c r="VWM71" s="11"/>
      <c r="VWN71" s="12"/>
      <c r="VWO71" s="12"/>
      <c r="VWP71" s="12"/>
      <c r="VWQ71" s="12"/>
      <c r="VWR71" s="13"/>
      <c r="VWS71" s="13"/>
      <c r="VWT71" s="13"/>
      <c r="VWU71" s="14"/>
      <c r="VWV71" s="15"/>
      <c r="VWW71" s="16"/>
      <c r="VWX71" s="15"/>
      <c r="VWY71" s="16"/>
      <c r="VWZ71" s="17"/>
      <c r="VXA71" s="17"/>
      <c r="VXB71" s="17"/>
      <c r="VXC71" s="18"/>
      <c r="VXD71" s="10"/>
      <c r="VXE71" s="11"/>
      <c r="VXF71" s="11"/>
      <c r="VXG71" s="11"/>
      <c r="VXH71" s="11"/>
      <c r="VXI71" s="12"/>
      <c r="VXJ71" s="12"/>
      <c r="VXK71" s="12"/>
      <c r="VXL71" s="12"/>
      <c r="VXM71" s="13"/>
      <c r="VXN71" s="13"/>
      <c r="VXO71" s="13"/>
      <c r="VXP71" s="14"/>
      <c r="VXQ71" s="15"/>
      <c r="VXR71" s="16"/>
      <c r="VXS71" s="15"/>
      <c r="VXT71" s="16"/>
      <c r="VXU71" s="17"/>
      <c r="VXV71" s="17"/>
      <c r="VXW71" s="17"/>
      <c r="VXX71" s="18"/>
      <c r="VXY71" s="10"/>
      <c r="VXZ71" s="11"/>
      <c r="VYA71" s="11"/>
      <c r="VYB71" s="11"/>
      <c r="VYC71" s="11"/>
      <c r="VYD71" s="12"/>
      <c r="VYE71" s="12"/>
      <c r="VYF71" s="12"/>
      <c r="VYG71" s="12"/>
      <c r="VYH71" s="13"/>
      <c r="VYI71" s="13"/>
      <c r="VYJ71" s="13"/>
      <c r="VYK71" s="14"/>
      <c r="VYL71" s="15"/>
      <c r="VYM71" s="16"/>
      <c r="VYN71" s="15"/>
      <c r="VYO71" s="16"/>
      <c r="VYP71" s="17"/>
      <c r="VYQ71" s="17"/>
      <c r="VYR71" s="17"/>
      <c r="VYS71" s="18"/>
      <c r="VYT71" s="10"/>
      <c r="VYU71" s="11"/>
      <c r="VYV71" s="11"/>
      <c r="VYW71" s="11"/>
      <c r="VYX71" s="11"/>
      <c r="VYY71" s="12"/>
      <c r="VYZ71" s="12"/>
      <c r="VZA71" s="12"/>
      <c r="VZB71" s="12"/>
      <c r="VZC71" s="13"/>
      <c r="VZD71" s="13"/>
      <c r="VZE71" s="13"/>
      <c r="VZF71" s="14"/>
      <c r="VZG71" s="15"/>
      <c r="VZH71" s="16"/>
      <c r="VZI71" s="15"/>
      <c r="VZJ71" s="16"/>
      <c r="VZK71" s="17"/>
      <c r="VZL71" s="17"/>
      <c r="VZM71" s="17"/>
      <c r="VZN71" s="18"/>
      <c r="VZO71" s="10"/>
      <c r="VZP71" s="11"/>
      <c r="VZQ71" s="11"/>
      <c r="VZR71" s="11"/>
      <c r="VZS71" s="11"/>
      <c r="VZT71" s="12"/>
      <c r="VZU71" s="12"/>
      <c r="VZV71" s="12"/>
      <c r="VZW71" s="12"/>
      <c r="VZX71" s="13"/>
      <c r="VZY71" s="13"/>
      <c r="VZZ71" s="13"/>
      <c r="WAA71" s="14"/>
      <c r="WAB71" s="15"/>
      <c r="WAC71" s="16"/>
      <c r="WAD71" s="15"/>
      <c r="WAE71" s="16"/>
      <c r="WAF71" s="17"/>
      <c r="WAG71" s="17"/>
      <c r="WAH71" s="17"/>
      <c r="WAI71" s="18"/>
      <c r="WAJ71" s="10"/>
      <c r="WAK71" s="11"/>
      <c r="WAL71" s="11"/>
      <c r="WAM71" s="11"/>
      <c r="WAN71" s="11"/>
      <c r="WAO71" s="12"/>
      <c r="WAP71" s="12"/>
      <c r="WAQ71" s="12"/>
      <c r="WAR71" s="12"/>
      <c r="WAS71" s="13"/>
      <c r="WAT71" s="13"/>
      <c r="WAU71" s="13"/>
      <c r="WAV71" s="14"/>
      <c r="WAW71" s="15"/>
      <c r="WAX71" s="16"/>
      <c r="WAY71" s="15"/>
      <c r="WAZ71" s="16"/>
      <c r="WBA71" s="17"/>
      <c r="WBB71" s="17"/>
      <c r="WBC71" s="17"/>
      <c r="WBD71" s="18"/>
      <c r="WBE71" s="10"/>
      <c r="WBF71" s="11"/>
      <c r="WBG71" s="11"/>
      <c r="WBH71" s="11"/>
      <c r="WBI71" s="11"/>
      <c r="WBJ71" s="12"/>
      <c r="WBK71" s="12"/>
      <c r="WBL71" s="12"/>
      <c r="WBM71" s="12"/>
      <c r="WBN71" s="13"/>
      <c r="WBO71" s="13"/>
      <c r="WBP71" s="13"/>
      <c r="WBQ71" s="14"/>
      <c r="WBR71" s="15"/>
      <c r="WBS71" s="16"/>
      <c r="WBT71" s="15"/>
      <c r="WBU71" s="16"/>
      <c r="WBV71" s="17"/>
      <c r="WBW71" s="17"/>
      <c r="WBX71" s="17"/>
      <c r="WBY71" s="18"/>
      <c r="WBZ71" s="10"/>
      <c r="WCA71" s="11"/>
      <c r="WCB71" s="11"/>
      <c r="WCC71" s="11"/>
      <c r="WCD71" s="11"/>
      <c r="WCE71" s="12"/>
      <c r="WCF71" s="12"/>
      <c r="WCG71" s="12"/>
      <c r="WCH71" s="12"/>
      <c r="WCI71" s="13"/>
      <c r="WCJ71" s="13"/>
      <c r="WCK71" s="13"/>
      <c r="WCL71" s="14"/>
      <c r="WCM71" s="15"/>
      <c r="WCN71" s="16"/>
      <c r="WCO71" s="15"/>
      <c r="WCP71" s="16"/>
      <c r="WCQ71" s="17"/>
      <c r="WCR71" s="17"/>
      <c r="WCS71" s="17"/>
      <c r="WCT71" s="18"/>
      <c r="WCU71" s="10"/>
      <c r="WCV71" s="11"/>
      <c r="WCW71" s="11"/>
      <c r="WCX71" s="11"/>
      <c r="WCY71" s="11"/>
      <c r="WCZ71" s="12"/>
      <c r="WDA71" s="12"/>
      <c r="WDB71" s="12"/>
      <c r="WDC71" s="12"/>
      <c r="WDD71" s="13"/>
      <c r="WDE71" s="13"/>
      <c r="WDF71" s="13"/>
      <c r="WDG71" s="14"/>
      <c r="WDH71" s="15"/>
      <c r="WDI71" s="16"/>
      <c r="WDJ71" s="15"/>
      <c r="WDK71" s="16"/>
      <c r="WDL71" s="17"/>
      <c r="WDM71" s="17"/>
      <c r="WDN71" s="17"/>
      <c r="WDO71" s="18"/>
      <c r="WDP71" s="10"/>
      <c r="WDQ71" s="11"/>
      <c r="WDR71" s="11"/>
      <c r="WDS71" s="11"/>
      <c r="WDT71" s="11"/>
      <c r="WDU71" s="12"/>
      <c r="WDV71" s="12"/>
      <c r="WDW71" s="12"/>
      <c r="WDX71" s="12"/>
      <c r="WDY71" s="13"/>
      <c r="WDZ71" s="13"/>
      <c r="WEA71" s="13"/>
      <c r="WEB71" s="14"/>
      <c r="WEC71" s="15"/>
      <c r="WED71" s="16"/>
      <c r="WEE71" s="15"/>
      <c r="WEF71" s="16"/>
      <c r="WEG71" s="17"/>
      <c r="WEH71" s="17"/>
      <c r="WEI71" s="17"/>
      <c r="WEJ71" s="18"/>
      <c r="WEK71" s="10"/>
      <c r="WEL71" s="11"/>
      <c r="WEM71" s="11"/>
      <c r="WEN71" s="11"/>
      <c r="WEO71" s="11"/>
      <c r="WEP71" s="12"/>
      <c r="WEQ71" s="12"/>
      <c r="WER71" s="12"/>
      <c r="WES71" s="12"/>
      <c r="WET71" s="13"/>
      <c r="WEU71" s="13"/>
      <c r="WEV71" s="13"/>
      <c r="WEW71" s="14"/>
      <c r="WEX71" s="15"/>
      <c r="WEY71" s="16"/>
      <c r="WEZ71" s="15"/>
      <c r="WFA71" s="16"/>
      <c r="WFB71" s="17"/>
      <c r="WFC71" s="17"/>
      <c r="WFD71" s="17"/>
      <c r="WFE71" s="18"/>
      <c r="WFF71" s="10"/>
      <c r="WFG71" s="11"/>
      <c r="WFH71" s="11"/>
      <c r="WFI71" s="11"/>
      <c r="WFJ71" s="11"/>
      <c r="WFK71" s="12"/>
      <c r="WFL71" s="12"/>
      <c r="WFM71" s="12"/>
      <c r="WFN71" s="12"/>
      <c r="WFO71" s="13"/>
      <c r="WFP71" s="13"/>
      <c r="WFQ71" s="13"/>
      <c r="WFR71" s="14"/>
      <c r="WFS71" s="15"/>
      <c r="WFT71" s="16"/>
      <c r="WFU71" s="15"/>
      <c r="WFV71" s="16"/>
      <c r="WFW71" s="17"/>
      <c r="WFX71" s="17"/>
      <c r="WFY71" s="17"/>
      <c r="WFZ71" s="18"/>
      <c r="WGA71" s="10"/>
      <c r="WGB71" s="11"/>
      <c r="WGC71" s="11"/>
      <c r="WGD71" s="11"/>
      <c r="WGE71" s="11"/>
      <c r="WGF71" s="12"/>
      <c r="WGG71" s="12"/>
      <c r="WGH71" s="12"/>
      <c r="WGI71" s="12"/>
      <c r="WGJ71" s="13"/>
      <c r="WGK71" s="13"/>
      <c r="WGL71" s="13"/>
      <c r="WGM71" s="14"/>
      <c r="WGN71" s="15"/>
      <c r="WGO71" s="16"/>
      <c r="WGP71" s="15"/>
      <c r="WGQ71" s="16"/>
      <c r="WGR71" s="17"/>
      <c r="WGS71" s="17"/>
      <c r="WGT71" s="17"/>
      <c r="WGU71" s="18"/>
      <c r="WGV71" s="10"/>
      <c r="WGW71" s="11"/>
      <c r="WGX71" s="11"/>
      <c r="WGY71" s="11"/>
      <c r="WGZ71" s="11"/>
      <c r="WHA71" s="12"/>
      <c r="WHB71" s="12"/>
      <c r="WHC71" s="12"/>
      <c r="WHD71" s="12"/>
      <c r="WHE71" s="13"/>
      <c r="WHF71" s="13"/>
      <c r="WHG71" s="13"/>
      <c r="WHH71" s="14"/>
      <c r="WHI71" s="15"/>
      <c r="WHJ71" s="16"/>
      <c r="WHK71" s="15"/>
      <c r="WHL71" s="16"/>
      <c r="WHM71" s="17"/>
      <c r="WHN71" s="17"/>
      <c r="WHO71" s="17"/>
      <c r="WHP71" s="18"/>
      <c r="WHQ71" s="10"/>
      <c r="WHR71" s="11"/>
      <c r="WHS71" s="11"/>
      <c r="WHT71" s="11"/>
      <c r="WHU71" s="11"/>
      <c r="WHV71" s="12"/>
      <c r="WHW71" s="12"/>
      <c r="WHX71" s="12"/>
      <c r="WHY71" s="12"/>
      <c r="WHZ71" s="13"/>
      <c r="WIA71" s="13"/>
      <c r="WIB71" s="13"/>
      <c r="WIC71" s="14"/>
      <c r="WID71" s="15"/>
      <c r="WIE71" s="16"/>
      <c r="WIF71" s="15"/>
      <c r="WIG71" s="16"/>
      <c r="WIH71" s="17"/>
      <c r="WII71" s="17"/>
      <c r="WIJ71" s="17"/>
      <c r="WIK71" s="18"/>
      <c r="WIL71" s="10"/>
      <c r="WIM71" s="11"/>
      <c r="WIN71" s="11"/>
      <c r="WIO71" s="11"/>
      <c r="WIP71" s="11"/>
      <c r="WIQ71" s="12"/>
      <c r="WIR71" s="12"/>
      <c r="WIS71" s="12"/>
      <c r="WIT71" s="12"/>
      <c r="WIU71" s="13"/>
      <c r="WIV71" s="13"/>
      <c r="WIW71" s="13"/>
      <c r="WIX71" s="14"/>
      <c r="WIY71" s="15"/>
      <c r="WIZ71" s="16"/>
      <c r="WJA71" s="15"/>
      <c r="WJB71" s="16"/>
      <c r="WJC71" s="17"/>
      <c r="WJD71" s="17"/>
      <c r="WJE71" s="17"/>
      <c r="WJF71" s="18"/>
      <c r="WJG71" s="10"/>
      <c r="WJH71" s="11"/>
      <c r="WJI71" s="11"/>
      <c r="WJJ71" s="11"/>
      <c r="WJK71" s="11"/>
      <c r="WJL71" s="12"/>
      <c r="WJM71" s="12"/>
      <c r="WJN71" s="12"/>
      <c r="WJO71" s="12"/>
      <c r="WJP71" s="13"/>
      <c r="WJQ71" s="13"/>
      <c r="WJR71" s="13"/>
      <c r="WJS71" s="14"/>
      <c r="WJT71" s="15"/>
      <c r="WJU71" s="16"/>
      <c r="WJV71" s="15"/>
      <c r="WJW71" s="16"/>
      <c r="WJX71" s="17"/>
      <c r="WJY71" s="17"/>
      <c r="WJZ71" s="17"/>
      <c r="WKA71" s="18"/>
      <c r="WKB71" s="10"/>
      <c r="WKC71" s="11"/>
      <c r="WKD71" s="11"/>
      <c r="WKE71" s="11"/>
      <c r="WKF71" s="11"/>
      <c r="WKG71" s="12"/>
      <c r="WKH71" s="12"/>
      <c r="WKI71" s="12"/>
      <c r="WKJ71" s="12"/>
      <c r="WKK71" s="13"/>
      <c r="WKL71" s="13"/>
      <c r="WKM71" s="13"/>
      <c r="WKN71" s="14"/>
      <c r="WKO71" s="15"/>
      <c r="WKP71" s="16"/>
      <c r="WKQ71" s="15"/>
      <c r="WKR71" s="16"/>
      <c r="WKS71" s="17"/>
      <c r="WKT71" s="17"/>
      <c r="WKU71" s="17"/>
      <c r="WKV71" s="18"/>
      <c r="WKW71" s="10"/>
      <c r="WKX71" s="11"/>
      <c r="WKY71" s="11"/>
      <c r="WKZ71" s="11"/>
      <c r="WLA71" s="11"/>
      <c r="WLB71" s="12"/>
      <c r="WLC71" s="12"/>
      <c r="WLD71" s="12"/>
      <c r="WLE71" s="12"/>
      <c r="WLF71" s="13"/>
      <c r="WLG71" s="13"/>
      <c r="WLH71" s="13"/>
      <c r="WLI71" s="14"/>
      <c r="WLJ71" s="15"/>
      <c r="WLK71" s="16"/>
      <c r="WLL71" s="15"/>
      <c r="WLM71" s="16"/>
      <c r="WLN71" s="17"/>
      <c r="WLO71" s="17"/>
      <c r="WLP71" s="17"/>
      <c r="WLQ71" s="18"/>
      <c r="WLR71" s="10"/>
      <c r="WLS71" s="11"/>
      <c r="WLT71" s="11"/>
      <c r="WLU71" s="11"/>
      <c r="WLV71" s="11"/>
      <c r="WLW71" s="12"/>
      <c r="WLX71" s="12"/>
      <c r="WLY71" s="12"/>
      <c r="WLZ71" s="12"/>
      <c r="WMA71" s="13"/>
      <c r="WMB71" s="13"/>
      <c r="WMC71" s="13"/>
      <c r="WMD71" s="14"/>
      <c r="WME71" s="15"/>
      <c r="WMF71" s="16"/>
      <c r="WMG71" s="15"/>
      <c r="WMH71" s="16"/>
      <c r="WMI71" s="17"/>
      <c r="WMJ71" s="17"/>
      <c r="WMK71" s="17"/>
      <c r="WML71" s="18"/>
      <c r="WMM71" s="10"/>
      <c r="WMN71" s="11"/>
      <c r="WMO71" s="11"/>
      <c r="WMP71" s="11"/>
      <c r="WMQ71" s="11"/>
      <c r="WMR71" s="12"/>
      <c r="WMS71" s="12"/>
      <c r="WMT71" s="12"/>
      <c r="WMU71" s="12"/>
      <c r="WMV71" s="13"/>
      <c r="WMW71" s="13"/>
      <c r="WMX71" s="13"/>
      <c r="WMY71" s="14"/>
      <c r="WMZ71" s="15"/>
      <c r="WNA71" s="16"/>
      <c r="WNB71" s="15"/>
      <c r="WNC71" s="16"/>
      <c r="WND71" s="17"/>
      <c r="WNE71" s="17"/>
      <c r="WNF71" s="17"/>
      <c r="WNG71" s="18"/>
      <c r="WNH71" s="10"/>
      <c r="WNI71" s="11"/>
      <c r="WNJ71" s="11"/>
      <c r="WNK71" s="11"/>
      <c r="WNL71" s="11"/>
      <c r="WNM71" s="12"/>
      <c r="WNN71" s="12"/>
      <c r="WNO71" s="12"/>
      <c r="WNP71" s="12"/>
      <c r="WNQ71" s="13"/>
      <c r="WNR71" s="13"/>
      <c r="WNS71" s="13"/>
      <c r="WNT71" s="14"/>
      <c r="WNU71" s="15"/>
      <c r="WNV71" s="16"/>
      <c r="WNW71" s="15"/>
      <c r="WNX71" s="16"/>
      <c r="WNY71" s="17"/>
      <c r="WNZ71" s="17"/>
      <c r="WOA71" s="17"/>
      <c r="WOB71" s="18"/>
      <c r="WOC71" s="10"/>
      <c r="WOD71" s="11"/>
      <c r="WOE71" s="11"/>
      <c r="WOF71" s="11"/>
      <c r="WOG71" s="11"/>
      <c r="WOH71" s="12"/>
      <c r="WOI71" s="12"/>
      <c r="WOJ71" s="12"/>
      <c r="WOK71" s="12"/>
      <c r="WOL71" s="13"/>
      <c r="WOM71" s="13"/>
      <c r="WON71" s="13"/>
      <c r="WOO71" s="14"/>
      <c r="WOP71" s="15"/>
      <c r="WOQ71" s="16"/>
      <c r="WOR71" s="15"/>
      <c r="WOS71" s="16"/>
      <c r="WOT71" s="17"/>
      <c r="WOU71" s="17"/>
      <c r="WOV71" s="17"/>
      <c r="WOW71" s="18"/>
      <c r="WOX71" s="10"/>
      <c r="WOY71" s="11"/>
      <c r="WOZ71" s="11"/>
      <c r="WPA71" s="11"/>
      <c r="WPB71" s="11"/>
      <c r="WPC71" s="12"/>
      <c r="WPD71" s="12"/>
      <c r="WPE71" s="12"/>
      <c r="WPF71" s="12"/>
      <c r="WPG71" s="13"/>
      <c r="WPH71" s="13"/>
      <c r="WPI71" s="13"/>
      <c r="WPJ71" s="14"/>
      <c r="WPK71" s="15"/>
      <c r="WPL71" s="16"/>
      <c r="WPM71" s="15"/>
      <c r="WPN71" s="16"/>
      <c r="WPO71" s="17"/>
      <c r="WPP71" s="17"/>
      <c r="WPQ71" s="17"/>
      <c r="WPR71" s="18"/>
      <c r="WPS71" s="10"/>
      <c r="WPT71" s="11"/>
      <c r="WPU71" s="11"/>
      <c r="WPV71" s="11"/>
      <c r="WPW71" s="11"/>
      <c r="WPX71" s="12"/>
      <c r="WPY71" s="12"/>
      <c r="WPZ71" s="12"/>
      <c r="WQA71" s="12"/>
      <c r="WQB71" s="13"/>
      <c r="WQC71" s="13"/>
      <c r="WQD71" s="13"/>
      <c r="WQE71" s="14"/>
      <c r="WQF71" s="15"/>
      <c r="WQG71" s="16"/>
      <c r="WQH71" s="15"/>
      <c r="WQI71" s="16"/>
      <c r="WQJ71" s="17"/>
      <c r="WQK71" s="17"/>
      <c r="WQL71" s="17"/>
      <c r="WQM71" s="18"/>
      <c r="WQN71" s="10"/>
      <c r="WQO71" s="11"/>
      <c r="WQP71" s="11"/>
      <c r="WQQ71" s="11"/>
      <c r="WQR71" s="11"/>
      <c r="WQS71" s="12"/>
      <c r="WQT71" s="12"/>
      <c r="WQU71" s="12"/>
      <c r="WQV71" s="12"/>
      <c r="WQW71" s="13"/>
      <c r="WQX71" s="13"/>
      <c r="WQY71" s="13"/>
      <c r="WQZ71" s="14"/>
      <c r="WRA71" s="15"/>
      <c r="WRB71" s="16"/>
      <c r="WRC71" s="15"/>
      <c r="WRD71" s="16"/>
      <c r="WRE71" s="17"/>
      <c r="WRF71" s="17"/>
      <c r="WRG71" s="17"/>
      <c r="WRH71" s="18"/>
      <c r="WRI71" s="10"/>
      <c r="WRJ71" s="11"/>
      <c r="WRK71" s="11"/>
      <c r="WRL71" s="11"/>
      <c r="WRM71" s="11"/>
      <c r="WRN71" s="12"/>
      <c r="WRO71" s="12"/>
      <c r="WRP71" s="12"/>
      <c r="WRQ71" s="12"/>
      <c r="WRR71" s="13"/>
      <c r="WRS71" s="13"/>
      <c r="WRT71" s="13"/>
      <c r="WRU71" s="14"/>
      <c r="WRV71" s="15"/>
      <c r="WRW71" s="16"/>
      <c r="WRX71" s="15"/>
      <c r="WRY71" s="16"/>
      <c r="WRZ71" s="17"/>
      <c r="WSA71" s="17"/>
      <c r="WSB71" s="17"/>
      <c r="WSC71" s="18"/>
      <c r="WSD71" s="10"/>
      <c r="WSE71" s="11"/>
      <c r="WSF71" s="11"/>
      <c r="WSG71" s="11"/>
      <c r="WSH71" s="11"/>
      <c r="WSI71" s="12"/>
      <c r="WSJ71" s="12"/>
      <c r="WSK71" s="12"/>
      <c r="WSL71" s="12"/>
      <c r="WSM71" s="13"/>
      <c r="WSN71" s="13"/>
      <c r="WSO71" s="13"/>
      <c r="WSP71" s="14"/>
      <c r="WSQ71" s="15"/>
      <c r="WSR71" s="16"/>
      <c r="WSS71" s="15"/>
      <c r="WST71" s="16"/>
      <c r="WSU71" s="17"/>
      <c r="WSV71" s="17"/>
      <c r="WSW71" s="17"/>
      <c r="WSX71" s="18"/>
      <c r="WSY71" s="10"/>
      <c r="WSZ71" s="11"/>
      <c r="WTA71" s="11"/>
      <c r="WTB71" s="11"/>
      <c r="WTC71" s="11"/>
      <c r="WTD71" s="12"/>
      <c r="WTE71" s="12"/>
      <c r="WTF71" s="12"/>
      <c r="WTG71" s="12"/>
      <c r="WTH71" s="13"/>
      <c r="WTI71" s="13"/>
      <c r="WTJ71" s="13"/>
      <c r="WTK71" s="14"/>
      <c r="WTL71" s="15"/>
      <c r="WTM71" s="16"/>
      <c r="WTN71" s="15"/>
      <c r="WTO71" s="16"/>
      <c r="WTP71" s="17"/>
      <c r="WTQ71" s="17"/>
      <c r="WTR71" s="17"/>
      <c r="WTS71" s="18"/>
      <c r="WTT71" s="10"/>
      <c r="WTU71" s="11"/>
      <c r="WTV71" s="11"/>
      <c r="WTW71" s="11"/>
      <c r="WTX71" s="11"/>
      <c r="WTY71" s="12"/>
      <c r="WTZ71" s="12"/>
      <c r="WUA71" s="12"/>
      <c r="WUB71" s="12"/>
      <c r="WUC71" s="13"/>
      <c r="WUD71" s="13"/>
      <c r="WUE71" s="13"/>
      <c r="WUF71" s="14"/>
      <c r="WUG71" s="15"/>
      <c r="WUH71" s="16"/>
      <c r="WUI71" s="15"/>
      <c r="WUJ71" s="16"/>
      <c r="WUK71" s="17"/>
      <c r="WUL71" s="17"/>
      <c r="WUM71" s="17"/>
      <c r="WUN71" s="18"/>
      <c r="WUO71" s="10"/>
      <c r="WUP71" s="11"/>
      <c r="WUQ71" s="11"/>
      <c r="WUR71" s="11"/>
      <c r="WUS71" s="11"/>
      <c r="WUT71" s="12"/>
      <c r="WUU71" s="12"/>
      <c r="WUV71" s="12"/>
      <c r="WUW71" s="12"/>
      <c r="WUX71" s="13"/>
      <c r="WUY71" s="13"/>
      <c r="WUZ71" s="13"/>
      <c r="WVA71" s="14"/>
      <c r="WVB71" s="15"/>
      <c r="WVC71" s="16"/>
      <c r="WVD71" s="15"/>
      <c r="WVE71" s="16"/>
      <c r="WVF71" s="17"/>
      <c r="WVG71" s="17"/>
      <c r="WVH71" s="17"/>
      <c r="WVI71" s="18"/>
      <c r="WVJ71" s="10"/>
      <c r="WVK71" s="11"/>
      <c r="WVL71" s="11"/>
      <c r="WVM71" s="11"/>
      <c r="WVN71" s="11"/>
      <c r="WVO71" s="12"/>
      <c r="WVP71" s="12"/>
      <c r="WVQ71" s="12"/>
      <c r="WVR71" s="12"/>
      <c r="WVS71" s="13"/>
      <c r="WVT71" s="13"/>
      <c r="WVU71" s="13"/>
      <c r="WVV71" s="14"/>
      <c r="WVW71" s="15"/>
      <c r="WVX71" s="16"/>
      <c r="WVY71" s="15"/>
      <c r="WVZ71" s="16"/>
      <c r="WWA71" s="17"/>
      <c r="WWB71" s="17"/>
      <c r="WWC71" s="17"/>
      <c r="WWD71" s="18"/>
      <c r="WWE71" s="10"/>
      <c r="WWF71" s="11"/>
      <c r="WWG71" s="11"/>
      <c r="WWH71" s="11"/>
      <c r="WWI71" s="11"/>
      <c r="WWJ71" s="12"/>
      <c r="WWK71" s="12"/>
      <c r="WWL71" s="12"/>
      <c r="WWM71" s="12"/>
      <c r="WWN71" s="13"/>
      <c r="WWO71" s="13"/>
      <c r="WWP71" s="13"/>
      <c r="WWQ71" s="14"/>
      <c r="WWR71" s="15"/>
      <c r="WWS71" s="16"/>
      <c r="WWT71" s="15"/>
      <c r="WWU71" s="16"/>
      <c r="WWV71" s="17"/>
      <c r="WWW71" s="17"/>
      <c r="WWX71" s="17"/>
      <c r="WWY71" s="18"/>
      <c r="WWZ71" s="10"/>
      <c r="WXA71" s="11"/>
      <c r="WXB71" s="11"/>
      <c r="WXC71" s="11"/>
      <c r="WXD71" s="11"/>
      <c r="WXE71" s="12"/>
      <c r="WXF71" s="12"/>
      <c r="WXG71" s="12"/>
      <c r="WXH71" s="12"/>
      <c r="WXI71" s="13"/>
      <c r="WXJ71" s="13"/>
      <c r="WXK71" s="13"/>
      <c r="WXL71" s="14"/>
      <c r="WXM71" s="15"/>
      <c r="WXN71" s="16"/>
      <c r="WXO71" s="15"/>
      <c r="WXP71" s="16"/>
      <c r="WXQ71" s="17"/>
      <c r="WXR71" s="17"/>
      <c r="WXS71" s="17"/>
      <c r="WXT71" s="18"/>
      <c r="WXU71" s="10"/>
      <c r="WXV71" s="11"/>
      <c r="WXW71" s="11"/>
      <c r="WXX71" s="11"/>
      <c r="WXY71" s="11"/>
      <c r="WXZ71" s="12"/>
      <c r="WYA71" s="12"/>
      <c r="WYB71" s="12"/>
      <c r="WYC71" s="12"/>
      <c r="WYD71" s="13"/>
      <c r="WYE71" s="13"/>
      <c r="WYF71" s="13"/>
      <c r="WYG71" s="14"/>
      <c r="WYH71" s="15"/>
      <c r="WYI71" s="16"/>
      <c r="WYJ71" s="15"/>
      <c r="WYK71" s="16"/>
      <c r="WYL71" s="17"/>
      <c r="WYM71" s="17"/>
      <c r="WYN71" s="17"/>
      <c r="WYO71" s="18"/>
      <c r="WYP71" s="10"/>
      <c r="WYQ71" s="11"/>
      <c r="WYR71" s="11"/>
      <c r="WYS71" s="11"/>
      <c r="WYT71" s="11"/>
      <c r="WYU71" s="12"/>
      <c r="WYV71" s="12"/>
      <c r="WYW71" s="12"/>
      <c r="WYX71" s="12"/>
      <c r="WYY71" s="13"/>
      <c r="WYZ71" s="13"/>
      <c r="WZA71" s="13"/>
      <c r="WZB71" s="14"/>
      <c r="WZC71" s="15"/>
      <c r="WZD71" s="16"/>
      <c r="WZE71" s="15"/>
      <c r="WZF71" s="16"/>
      <c r="WZG71" s="17"/>
      <c r="WZH71" s="17"/>
      <c r="WZI71" s="17"/>
      <c r="WZJ71" s="18"/>
      <c r="WZK71" s="10"/>
      <c r="WZL71" s="11"/>
      <c r="WZM71" s="11"/>
      <c r="WZN71" s="11"/>
      <c r="WZO71" s="11"/>
      <c r="WZP71" s="12"/>
      <c r="WZQ71" s="12"/>
      <c r="WZR71" s="12"/>
      <c r="WZS71" s="12"/>
      <c r="WZT71" s="13"/>
      <c r="WZU71" s="13"/>
      <c r="WZV71" s="13"/>
      <c r="WZW71" s="14"/>
      <c r="WZX71" s="15"/>
      <c r="WZY71" s="16"/>
      <c r="WZZ71" s="15"/>
      <c r="XAA71" s="16"/>
      <c r="XAB71" s="17"/>
      <c r="XAC71" s="17"/>
      <c r="XAD71" s="17"/>
      <c r="XAE71" s="18"/>
      <c r="XAF71" s="10"/>
      <c r="XAG71" s="11"/>
      <c r="XAH71" s="11"/>
      <c r="XAI71" s="11"/>
    </row>
    <row r="72" spans="1:16259" x14ac:dyDescent="0.3">
      <c r="A72" s="42" t="s">
        <v>36</v>
      </c>
      <c r="B72" s="49">
        <f>1</f>
        <v>1</v>
      </c>
      <c r="C72" s="38" t="s">
        <v>72</v>
      </c>
      <c r="D72" s="38" t="s">
        <v>72</v>
      </c>
      <c r="E72" s="38" t="s">
        <v>72</v>
      </c>
      <c r="F72" s="48" t="s">
        <v>72</v>
      </c>
      <c r="G72" s="46">
        <f t="shared" si="2"/>
        <v>1</v>
      </c>
    </row>
    <row r="73" spans="1:16259" x14ac:dyDescent="0.3">
      <c r="A73" s="42" t="s">
        <v>76</v>
      </c>
      <c r="B73" s="49">
        <f>1</f>
        <v>1</v>
      </c>
      <c r="C73" s="38">
        <f>24</f>
        <v>24</v>
      </c>
      <c r="D73" s="38" t="s">
        <v>72</v>
      </c>
      <c r="E73" s="38" t="s">
        <v>72</v>
      </c>
      <c r="F73" s="48">
        <f>506</f>
        <v>506</v>
      </c>
      <c r="G73" s="46">
        <f t="shared" si="2"/>
        <v>531</v>
      </c>
    </row>
    <row r="74" spans="1:16259" x14ac:dyDescent="0.3">
      <c r="A74" s="42" t="s">
        <v>9</v>
      </c>
      <c r="B74" s="49">
        <f>3</f>
        <v>3</v>
      </c>
      <c r="C74" s="38" t="s">
        <v>72</v>
      </c>
      <c r="D74" s="38" t="s">
        <v>72</v>
      </c>
      <c r="E74" s="38" t="s">
        <v>72</v>
      </c>
      <c r="F74" s="48" t="s">
        <v>72</v>
      </c>
      <c r="G74" s="46">
        <f t="shared" si="2"/>
        <v>3</v>
      </c>
    </row>
    <row r="75" spans="1:16259" x14ac:dyDescent="0.3">
      <c r="A75" s="42" t="s">
        <v>10</v>
      </c>
      <c r="B75" s="49">
        <f>4</f>
        <v>4</v>
      </c>
      <c r="C75" s="38" t="s">
        <v>72</v>
      </c>
      <c r="D75" s="38" t="s">
        <v>72</v>
      </c>
      <c r="E75" s="38" t="s">
        <v>72</v>
      </c>
      <c r="F75" s="48" t="s">
        <v>72</v>
      </c>
      <c r="G75" s="46">
        <f t="shared" si="2"/>
        <v>4</v>
      </c>
    </row>
    <row r="76" spans="1:16259" x14ac:dyDescent="0.3">
      <c r="A76" s="42" t="s">
        <v>97</v>
      </c>
      <c r="B76" s="49">
        <f>26</f>
        <v>26</v>
      </c>
      <c r="C76" s="38" t="s">
        <v>72</v>
      </c>
      <c r="D76" s="38" t="s">
        <v>72</v>
      </c>
      <c r="E76" s="38" t="s">
        <v>72</v>
      </c>
      <c r="F76" s="48" t="s">
        <v>72</v>
      </c>
      <c r="G76" s="46">
        <f t="shared" si="2"/>
        <v>26</v>
      </c>
    </row>
    <row r="77" spans="1:16259" x14ac:dyDescent="0.3">
      <c r="A77" s="42" t="s">
        <v>25</v>
      </c>
      <c r="B77" s="49">
        <f>2880</f>
        <v>2880</v>
      </c>
      <c r="C77" s="38" t="s">
        <v>72</v>
      </c>
      <c r="D77" s="38">
        <f>24</f>
        <v>24</v>
      </c>
      <c r="E77" s="38" t="s">
        <v>72</v>
      </c>
      <c r="F77" s="48">
        <f>22</f>
        <v>22</v>
      </c>
      <c r="G77" s="46">
        <f t="shared" si="2"/>
        <v>2926</v>
      </c>
    </row>
    <row r="78" spans="1:16259" x14ac:dyDescent="0.3">
      <c r="A78" s="42" t="s">
        <v>26</v>
      </c>
      <c r="B78" s="49">
        <f>21</f>
        <v>21</v>
      </c>
      <c r="C78" s="38" t="s">
        <v>72</v>
      </c>
      <c r="D78" s="38" t="s">
        <v>72</v>
      </c>
      <c r="E78" s="38" t="s">
        <v>72</v>
      </c>
      <c r="F78" s="48" t="s">
        <v>72</v>
      </c>
      <c r="G78" s="46">
        <f t="shared" si="2"/>
        <v>21</v>
      </c>
    </row>
    <row r="79" spans="1:16259" x14ac:dyDescent="0.3">
      <c r="A79" s="42" t="s">
        <v>11</v>
      </c>
      <c r="B79" s="49">
        <f>388</f>
        <v>388</v>
      </c>
      <c r="C79" s="38">
        <f>193</f>
        <v>193</v>
      </c>
      <c r="D79" s="38">
        <f>155</f>
        <v>155</v>
      </c>
      <c r="E79" s="38" t="s">
        <v>72</v>
      </c>
      <c r="F79" s="48">
        <f>42</f>
        <v>42</v>
      </c>
      <c r="G79" s="46">
        <f t="shared" si="2"/>
        <v>778</v>
      </c>
    </row>
    <row r="80" spans="1:16259" x14ac:dyDescent="0.3">
      <c r="A80" s="42" t="s">
        <v>12</v>
      </c>
      <c r="B80" s="49">
        <f>1</f>
        <v>1</v>
      </c>
      <c r="C80" s="38" t="s">
        <v>72</v>
      </c>
      <c r="D80" s="38" t="s">
        <v>72</v>
      </c>
      <c r="E80" s="38" t="s">
        <v>72</v>
      </c>
      <c r="F80" s="48" t="s">
        <v>72</v>
      </c>
      <c r="G80" s="46">
        <f t="shared" si="2"/>
        <v>1</v>
      </c>
    </row>
    <row r="81" spans="1:7" x14ac:dyDescent="0.3">
      <c r="A81" s="42" t="s">
        <v>13</v>
      </c>
      <c r="B81" s="49">
        <f>5</f>
        <v>5</v>
      </c>
      <c r="C81" s="38" t="s">
        <v>72</v>
      </c>
      <c r="D81" s="38" t="s">
        <v>72</v>
      </c>
      <c r="E81" s="38" t="s">
        <v>72</v>
      </c>
      <c r="F81" s="48" t="s">
        <v>72</v>
      </c>
      <c r="G81" s="46">
        <f t="shared" si="2"/>
        <v>5</v>
      </c>
    </row>
    <row r="82" spans="1:7" x14ac:dyDescent="0.3">
      <c r="A82" s="42" t="s">
        <v>49</v>
      </c>
      <c r="B82" s="49">
        <f>2</f>
        <v>2</v>
      </c>
      <c r="C82" s="38" t="s">
        <v>72</v>
      </c>
      <c r="D82" s="38" t="s">
        <v>72</v>
      </c>
      <c r="E82" s="38" t="s">
        <v>72</v>
      </c>
      <c r="F82" s="48">
        <f>6</f>
        <v>6</v>
      </c>
      <c r="G82" s="46">
        <f t="shared" si="2"/>
        <v>8</v>
      </c>
    </row>
    <row r="83" spans="1:7" x14ac:dyDescent="0.3">
      <c r="A83" s="42" t="s">
        <v>35</v>
      </c>
      <c r="B83" s="49">
        <f>1</f>
        <v>1</v>
      </c>
      <c r="C83" s="38" t="s">
        <v>72</v>
      </c>
      <c r="D83" s="38" t="s">
        <v>72</v>
      </c>
      <c r="E83" s="38" t="s">
        <v>72</v>
      </c>
      <c r="F83" s="48" t="s">
        <v>72</v>
      </c>
      <c r="G83" s="46">
        <f t="shared" si="2"/>
        <v>1</v>
      </c>
    </row>
    <row r="84" spans="1:7" x14ac:dyDescent="0.3">
      <c r="A84" s="42" t="s">
        <v>50</v>
      </c>
      <c r="B84" s="49">
        <f>4</f>
        <v>4</v>
      </c>
      <c r="C84" s="38" t="s">
        <v>72</v>
      </c>
      <c r="D84" s="38" t="s">
        <v>72</v>
      </c>
      <c r="E84" s="38" t="s">
        <v>72</v>
      </c>
      <c r="F84" s="48" t="s">
        <v>72</v>
      </c>
      <c r="G84" s="46">
        <f t="shared" si="2"/>
        <v>4</v>
      </c>
    </row>
    <row r="85" spans="1:7" x14ac:dyDescent="0.3">
      <c r="A85" s="42" t="s">
        <v>33</v>
      </c>
      <c r="B85" s="49">
        <f>2</f>
        <v>2</v>
      </c>
      <c r="C85" s="38" t="s">
        <v>72</v>
      </c>
      <c r="D85" s="38" t="s">
        <v>72</v>
      </c>
      <c r="E85" s="38" t="s">
        <v>72</v>
      </c>
      <c r="F85" s="48">
        <f>248</f>
        <v>248</v>
      </c>
      <c r="G85" s="46">
        <f t="shared" si="2"/>
        <v>250</v>
      </c>
    </row>
    <row r="86" spans="1:7" x14ac:dyDescent="0.3">
      <c r="A86" s="42" t="s">
        <v>23</v>
      </c>
      <c r="B86" s="49">
        <f>32</f>
        <v>32</v>
      </c>
      <c r="C86" s="38" t="s">
        <v>72</v>
      </c>
      <c r="D86" s="38" t="s">
        <v>72</v>
      </c>
      <c r="E86" s="38" t="s">
        <v>72</v>
      </c>
      <c r="F86" s="48">
        <f>12</f>
        <v>12</v>
      </c>
      <c r="G86" s="46">
        <f t="shared" si="2"/>
        <v>44</v>
      </c>
    </row>
    <row r="87" spans="1:7" x14ac:dyDescent="0.3">
      <c r="A87" s="42" t="s">
        <v>65</v>
      </c>
      <c r="B87" s="49">
        <f>10</f>
        <v>10</v>
      </c>
      <c r="C87" s="38" t="s">
        <v>72</v>
      </c>
      <c r="D87" s="38" t="s">
        <v>72</v>
      </c>
      <c r="E87" s="38" t="s">
        <v>72</v>
      </c>
      <c r="F87" s="48" t="s">
        <v>72</v>
      </c>
      <c r="G87" s="46">
        <f t="shared" si="2"/>
        <v>10</v>
      </c>
    </row>
    <row r="88" spans="1:7" x14ac:dyDescent="0.3">
      <c r="A88" s="42" t="s">
        <v>8</v>
      </c>
      <c r="B88" s="49" t="s">
        <v>72</v>
      </c>
      <c r="C88" s="38" t="s">
        <v>72</v>
      </c>
      <c r="D88" s="38" t="s">
        <v>72</v>
      </c>
      <c r="E88" s="38" t="s">
        <v>72</v>
      </c>
      <c r="F88" s="48">
        <f>3</f>
        <v>3</v>
      </c>
      <c r="G88" s="46">
        <f t="shared" si="2"/>
        <v>3</v>
      </c>
    </row>
    <row r="89" spans="1:7" x14ac:dyDescent="0.3">
      <c r="A89" s="42" t="s">
        <v>20</v>
      </c>
      <c r="B89" s="49" t="s">
        <v>72</v>
      </c>
      <c r="C89" s="38" t="s">
        <v>72</v>
      </c>
      <c r="D89" s="38" t="s">
        <v>72</v>
      </c>
      <c r="E89" s="38" t="s">
        <v>72</v>
      </c>
      <c r="F89" s="48">
        <f>2</f>
        <v>2</v>
      </c>
      <c r="G89" s="46">
        <f t="shared" si="2"/>
        <v>2</v>
      </c>
    </row>
    <row r="90" spans="1:7" x14ac:dyDescent="0.3">
      <c r="A90" s="42" t="s">
        <v>59</v>
      </c>
      <c r="B90" s="49">
        <f>2</f>
        <v>2</v>
      </c>
      <c r="C90" s="38">
        <f>1</f>
        <v>1</v>
      </c>
      <c r="D90" s="38" t="s">
        <v>72</v>
      </c>
      <c r="E90" s="38" t="s">
        <v>72</v>
      </c>
      <c r="F90" s="48">
        <f>3</f>
        <v>3</v>
      </c>
      <c r="G90" s="46">
        <f t="shared" si="2"/>
        <v>6</v>
      </c>
    </row>
    <row r="91" spans="1:7" x14ac:dyDescent="0.3">
      <c r="A91" s="42" t="s">
        <v>77</v>
      </c>
      <c r="B91" s="49">
        <f>50422+12</f>
        <v>50434</v>
      </c>
      <c r="C91" s="48">
        <f>14119+4+1777+77+2+16</f>
        <v>15995</v>
      </c>
      <c r="D91" s="48">
        <f>2747+148</f>
        <v>2895</v>
      </c>
      <c r="E91" s="38">
        <f>425</f>
        <v>425</v>
      </c>
      <c r="F91" s="48">
        <f>2720</f>
        <v>2720</v>
      </c>
      <c r="G91" s="46">
        <f t="shared" si="2"/>
        <v>72469</v>
      </c>
    </row>
    <row r="92" spans="1:7" x14ac:dyDescent="0.3">
      <c r="A92" s="42" t="s">
        <v>120</v>
      </c>
      <c r="B92" s="49">
        <f>32+1+1</f>
        <v>34</v>
      </c>
      <c r="C92" s="38">
        <f>34</f>
        <v>34</v>
      </c>
      <c r="D92" s="38">
        <f>1</f>
        <v>1</v>
      </c>
      <c r="E92" s="38" t="s">
        <v>72</v>
      </c>
      <c r="F92" s="48" t="s">
        <v>72</v>
      </c>
      <c r="G92" s="46">
        <f t="shared" si="2"/>
        <v>69</v>
      </c>
    </row>
    <row r="93" spans="1:7" ht="15" thickBot="1" x14ac:dyDescent="0.35">
      <c r="A93" s="50" t="s">
        <v>27</v>
      </c>
      <c r="B93" s="51">
        <f>10</f>
        <v>10</v>
      </c>
      <c r="C93" s="52">
        <v>0</v>
      </c>
      <c r="D93" s="52" t="s">
        <v>72</v>
      </c>
      <c r="E93" s="52" t="s">
        <v>72</v>
      </c>
      <c r="F93" s="53">
        <v>0</v>
      </c>
      <c r="G93" s="54">
        <f t="shared" si="2"/>
        <v>10</v>
      </c>
    </row>
    <row r="94" spans="1:7" ht="15.6" thickTop="1" thickBot="1" x14ac:dyDescent="0.35">
      <c r="A94" s="55" t="s">
        <v>0</v>
      </c>
      <c r="B94" s="56">
        <f t="shared" ref="B94:G94" si="3">SUM(B5:B93)</f>
        <v>70520</v>
      </c>
      <c r="C94" s="57">
        <f t="shared" si="3"/>
        <v>27968</v>
      </c>
      <c r="D94" s="57">
        <f t="shared" si="3"/>
        <v>5339</v>
      </c>
      <c r="E94" s="57">
        <f t="shared" si="3"/>
        <v>425</v>
      </c>
      <c r="F94" s="57">
        <f t="shared" si="3"/>
        <v>6934</v>
      </c>
      <c r="G94" s="58">
        <f t="shared" si="3"/>
        <v>111186</v>
      </c>
    </row>
    <row r="95" spans="1:7" ht="15" thickTop="1" x14ac:dyDescent="0.3">
      <c r="A95"/>
      <c r="B95"/>
      <c r="C95"/>
      <c r="D95"/>
      <c r="E95"/>
      <c r="F95"/>
      <c r="G95"/>
    </row>
    <row r="96" spans="1:7" x14ac:dyDescent="0.3">
      <c r="A96"/>
      <c r="B96"/>
      <c r="C96"/>
      <c r="D96"/>
      <c r="E96"/>
      <c r="F96"/>
      <c r="G96"/>
    </row>
    <row r="97" spans="1:7" ht="19.5" customHeight="1" x14ac:dyDescent="0.3">
      <c r="A97"/>
      <c r="B97"/>
      <c r="C97"/>
      <c r="D97"/>
      <c r="E97"/>
      <c r="F97"/>
      <c r="G97"/>
    </row>
    <row r="98" spans="1:7" x14ac:dyDescent="0.3">
      <c r="A98"/>
      <c r="B98"/>
      <c r="C98"/>
      <c r="D98"/>
      <c r="E98"/>
      <c r="F98"/>
      <c r="G98"/>
    </row>
    <row r="99" spans="1:7" x14ac:dyDescent="0.3">
      <c r="A99"/>
      <c r="B99"/>
      <c r="C99"/>
      <c r="D99"/>
      <c r="E99"/>
      <c r="F99"/>
      <c r="G99"/>
    </row>
    <row r="100" spans="1:7" x14ac:dyDescent="0.3">
      <c r="A100"/>
      <c r="B100"/>
      <c r="C100"/>
      <c r="D100"/>
      <c r="E100"/>
      <c r="F100"/>
      <c r="G100"/>
    </row>
    <row r="101" spans="1:7" x14ac:dyDescent="0.3">
      <c r="A101"/>
      <c r="B101"/>
      <c r="C101"/>
      <c r="D101"/>
      <c r="E101"/>
      <c r="F101"/>
      <c r="G101"/>
    </row>
    <row r="102" spans="1:7" x14ac:dyDescent="0.3">
      <c r="A102"/>
      <c r="B102"/>
      <c r="C102"/>
      <c r="D102"/>
      <c r="E102"/>
      <c r="F102"/>
      <c r="G102"/>
    </row>
    <row r="103" spans="1:7" x14ac:dyDescent="0.3">
      <c r="A103"/>
      <c r="B103"/>
      <c r="C103"/>
      <c r="D103"/>
      <c r="E103"/>
      <c r="F103"/>
      <c r="G103"/>
    </row>
    <row r="104" spans="1:7" x14ac:dyDescent="0.3">
      <c r="A104"/>
      <c r="B104"/>
      <c r="C104"/>
      <c r="D104"/>
      <c r="E104"/>
      <c r="F104"/>
      <c r="G104"/>
    </row>
    <row r="105" spans="1:7" x14ac:dyDescent="0.3">
      <c r="A105"/>
      <c r="B105"/>
      <c r="C105"/>
      <c r="D105"/>
      <c r="E105"/>
      <c r="F105"/>
      <c r="G105"/>
    </row>
    <row r="106" spans="1:7" x14ac:dyDescent="0.3">
      <c r="A106"/>
      <c r="B106"/>
      <c r="C106"/>
      <c r="D106"/>
      <c r="E106"/>
      <c r="F106"/>
      <c r="G106"/>
    </row>
    <row r="107" spans="1:7" x14ac:dyDescent="0.3">
      <c r="A107"/>
      <c r="B107"/>
      <c r="C107"/>
      <c r="D107"/>
      <c r="E107"/>
      <c r="F107"/>
      <c r="G107"/>
    </row>
    <row r="108" spans="1:7" x14ac:dyDescent="0.3">
      <c r="A108"/>
      <c r="B108"/>
      <c r="C108"/>
      <c r="D108"/>
      <c r="E108"/>
      <c r="F108"/>
      <c r="G108"/>
    </row>
    <row r="109" spans="1:7" x14ac:dyDescent="0.3">
      <c r="A109"/>
      <c r="B109"/>
      <c r="C109"/>
      <c r="D109"/>
      <c r="E109"/>
      <c r="F109"/>
      <c r="G109"/>
    </row>
    <row r="110" spans="1:7" x14ac:dyDescent="0.3">
      <c r="A110"/>
      <c r="B110"/>
      <c r="C110"/>
      <c r="D110"/>
      <c r="E110"/>
      <c r="F110"/>
      <c r="G110"/>
    </row>
    <row r="111" spans="1:7" x14ac:dyDescent="0.3">
      <c r="A111"/>
      <c r="B111"/>
      <c r="C111"/>
      <c r="D111"/>
      <c r="E111"/>
      <c r="F111"/>
      <c r="G111"/>
    </row>
    <row r="112" spans="1:7" x14ac:dyDescent="0.3">
      <c r="A112"/>
      <c r="B112"/>
      <c r="C112"/>
      <c r="D112"/>
      <c r="E112"/>
      <c r="F112"/>
      <c r="G112"/>
    </row>
    <row r="113" spans="1:7" x14ac:dyDescent="0.3">
      <c r="A113"/>
      <c r="B113"/>
      <c r="C113"/>
      <c r="D113"/>
      <c r="E113"/>
      <c r="F113"/>
      <c r="G113"/>
    </row>
    <row r="114" spans="1:7" x14ac:dyDescent="0.3">
      <c r="A114"/>
      <c r="B114"/>
      <c r="C114"/>
      <c r="D114"/>
      <c r="E114"/>
      <c r="F114"/>
      <c r="G114"/>
    </row>
    <row r="115" spans="1:7" x14ac:dyDescent="0.3">
      <c r="A115"/>
      <c r="B115"/>
      <c r="C115"/>
      <c r="D115"/>
      <c r="E115"/>
      <c r="F115"/>
      <c r="G115"/>
    </row>
    <row r="116" spans="1:7" x14ac:dyDescent="0.3">
      <c r="A116"/>
      <c r="B116"/>
      <c r="C116"/>
      <c r="D116"/>
      <c r="E116"/>
      <c r="F116"/>
      <c r="G116"/>
    </row>
    <row r="117" spans="1:7" x14ac:dyDescent="0.3">
      <c r="A117"/>
      <c r="B117"/>
      <c r="C117"/>
      <c r="D117"/>
      <c r="E117"/>
      <c r="F117"/>
      <c r="G117"/>
    </row>
    <row r="118" spans="1:7" x14ac:dyDescent="0.3">
      <c r="A118"/>
      <c r="B118"/>
      <c r="C118"/>
      <c r="D118"/>
      <c r="E118"/>
      <c r="F118"/>
      <c r="G118"/>
    </row>
    <row r="119" spans="1:7" x14ac:dyDescent="0.3">
      <c r="A119"/>
      <c r="B119"/>
      <c r="C119"/>
      <c r="D119"/>
      <c r="E119"/>
      <c r="F119"/>
      <c r="G119"/>
    </row>
    <row r="120" spans="1:7" x14ac:dyDescent="0.3">
      <c r="A120"/>
      <c r="B120"/>
      <c r="C120"/>
      <c r="D120"/>
      <c r="E120"/>
      <c r="F120"/>
      <c r="G120"/>
    </row>
    <row r="121" spans="1:7" x14ac:dyDescent="0.3">
      <c r="A121"/>
      <c r="B121"/>
      <c r="C121"/>
      <c r="D121"/>
      <c r="E121"/>
      <c r="F121"/>
      <c r="G121"/>
    </row>
    <row r="122" spans="1:7" x14ac:dyDescent="0.3">
      <c r="A122"/>
      <c r="B122"/>
      <c r="C122"/>
      <c r="D122"/>
      <c r="E122"/>
      <c r="F122"/>
      <c r="G122"/>
    </row>
    <row r="123" spans="1:7" x14ac:dyDescent="0.3">
      <c r="A123"/>
      <c r="B123"/>
      <c r="C123"/>
      <c r="D123"/>
      <c r="E123"/>
      <c r="F123"/>
      <c r="G123"/>
    </row>
    <row r="124" spans="1:7" x14ac:dyDescent="0.3">
      <c r="A124"/>
      <c r="B124"/>
      <c r="C124"/>
      <c r="D124"/>
      <c r="E124"/>
      <c r="F124"/>
      <c r="G124"/>
    </row>
    <row r="125" spans="1:7" x14ac:dyDescent="0.3">
      <c r="A125"/>
      <c r="B125"/>
      <c r="C125"/>
      <c r="D125"/>
      <c r="E125"/>
      <c r="F125"/>
      <c r="G125"/>
    </row>
    <row r="126" spans="1:7" x14ac:dyDescent="0.3">
      <c r="A126"/>
      <c r="B126"/>
      <c r="C126"/>
      <c r="D126"/>
      <c r="E126"/>
      <c r="F126"/>
      <c r="G126"/>
    </row>
    <row r="127" spans="1:7" x14ac:dyDescent="0.3">
      <c r="A127"/>
      <c r="B127"/>
      <c r="C127"/>
      <c r="D127"/>
      <c r="E127"/>
      <c r="F127"/>
      <c r="G127"/>
    </row>
    <row r="128" spans="1:7" x14ac:dyDescent="0.3">
      <c r="A128"/>
      <c r="B128"/>
      <c r="C128"/>
      <c r="D128"/>
      <c r="E128"/>
      <c r="F128"/>
      <c r="G128"/>
    </row>
    <row r="129" spans="1:7" x14ac:dyDescent="0.3">
      <c r="A129"/>
      <c r="B129"/>
      <c r="C129"/>
      <c r="D129"/>
      <c r="E129"/>
      <c r="F129"/>
      <c r="G129"/>
    </row>
    <row r="130" spans="1:7" x14ac:dyDescent="0.3">
      <c r="A130"/>
      <c r="B130"/>
      <c r="C130"/>
      <c r="D130"/>
      <c r="E130"/>
      <c r="F130"/>
      <c r="G130"/>
    </row>
    <row r="131" spans="1:7" x14ac:dyDescent="0.3">
      <c r="A131"/>
      <c r="B131"/>
      <c r="C131"/>
      <c r="D131"/>
      <c r="E131"/>
      <c r="F131"/>
      <c r="G131"/>
    </row>
    <row r="132" spans="1:7" x14ac:dyDescent="0.3">
      <c r="A132"/>
      <c r="B132"/>
      <c r="C132"/>
      <c r="D132"/>
      <c r="E132"/>
      <c r="F132"/>
      <c r="G132"/>
    </row>
    <row r="133" spans="1:7" x14ac:dyDescent="0.3">
      <c r="A133"/>
      <c r="B133"/>
      <c r="C133"/>
      <c r="D133"/>
      <c r="E133"/>
      <c r="F133"/>
      <c r="G133"/>
    </row>
    <row r="134" spans="1:7" x14ac:dyDescent="0.3">
      <c r="A134"/>
      <c r="B134"/>
      <c r="C134"/>
      <c r="D134"/>
      <c r="E134"/>
      <c r="F134"/>
      <c r="G134"/>
    </row>
    <row r="135" spans="1:7" x14ac:dyDescent="0.3">
      <c r="A135"/>
      <c r="B135"/>
      <c r="C135"/>
      <c r="D135"/>
      <c r="E135"/>
      <c r="F135"/>
      <c r="G135"/>
    </row>
    <row r="136" spans="1:7" x14ac:dyDescent="0.3">
      <c r="A136"/>
      <c r="B136"/>
      <c r="C136"/>
      <c r="D136"/>
      <c r="E136"/>
      <c r="F136"/>
      <c r="G136"/>
    </row>
    <row r="137" spans="1:7" x14ac:dyDescent="0.3">
      <c r="A137"/>
      <c r="B137"/>
      <c r="C137"/>
      <c r="D137"/>
      <c r="E137"/>
      <c r="F137"/>
      <c r="G137"/>
    </row>
    <row r="138" spans="1:7" x14ac:dyDescent="0.3">
      <c r="A138"/>
      <c r="B138"/>
      <c r="C138"/>
      <c r="D138"/>
      <c r="E138"/>
      <c r="F138"/>
      <c r="G138"/>
    </row>
    <row r="139" spans="1:7" x14ac:dyDescent="0.3">
      <c r="A139"/>
      <c r="B139"/>
      <c r="C139"/>
      <c r="D139"/>
      <c r="E139"/>
      <c r="F139"/>
      <c r="G139"/>
    </row>
    <row r="140" spans="1:7" x14ac:dyDescent="0.3">
      <c r="A140"/>
      <c r="B140"/>
      <c r="C140"/>
      <c r="D140"/>
      <c r="E140"/>
      <c r="F140"/>
      <c r="G140"/>
    </row>
    <row r="141" spans="1:7" x14ac:dyDescent="0.3">
      <c r="A141"/>
      <c r="B141"/>
      <c r="C141"/>
      <c r="D141"/>
      <c r="E141"/>
      <c r="F141"/>
      <c r="G141"/>
    </row>
    <row r="142" spans="1:7" x14ac:dyDescent="0.3">
      <c r="A142"/>
      <c r="B142"/>
      <c r="C142"/>
      <c r="D142"/>
      <c r="E142"/>
      <c r="F142"/>
      <c r="G142"/>
    </row>
    <row r="143" spans="1:7" x14ac:dyDescent="0.3">
      <c r="A143"/>
      <c r="B143"/>
      <c r="C143"/>
      <c r="D143"/>
      <c r="E143"/>
      <c r="F143"/>
      <c r="G143"/>
    </row>
    <row r="144" spans="1:7" x14ac:dyDescent="0.3">
      <c r="A144"/>
      <c r="B144"/>
      <c r="C144"/>
      <c r="D144"/>
      <c r="E144"/>
      <c r="F144"/>
      <c r="G144"/>
    </row>
    <row r="145" spans="1:7" x14ac:dyDescent="0.3">
      <c r="A145"/>
      <c r="B145"/>
      <c r="C145"/>
      <c r="D145"/>
      <c r="E145"/>
      <c r="F145"/>
      <c r="G145"/>
    </row>
    <row r="146" spans="1:7" x14ac:dyDescent="0.3">
      <c r="A146"/>
      <c r="B146"/>
      <c r="C146"/>
      <c r="D146"/>
      <c r="E146"/>
      <c r="F146"/>
      <c r="G146"/>
    </row>
    <row r="147" spans="1:7" x14ac:dyDescent="0.3">
      <c r="A147"/>
      <c r="B147"/>
      <c r="C147"/>
      <c r="D147"/>
      <c r="E147"/>
      <c r="F147"/>
      <c r="G147"/>
    </row>
    <row r="148" spans="1:7" x14ac:dyDescent="0.3">
      <c r="A148"/>
      <c r="B148"/>
      <c r="C148"/>
      <c r="D148"/>
      <c r="E148"/>
      <c r="F148"/>
      <c r="G148"/>
    </row>
    <row r="149" spans="1:7" x14ac:dyDescent="0.3">
      <c r="A149"/>
      <c r="B149"/>
      <c r="C149"/>
      <c r="D149"/>
      <c r="E149"/>
      <c r="F149"/>
      <c r="G149"/>
    </row>
    <row r="150" spans="1:7" x14ac:dyDescent="0.3">
      <c r="A150"/>
      <c r="B150"/>
      <c r="C150"/>
      <c r="D150"/>
      <c r="E150"/>
      <c r="F150"/>
      <c r="G150"/>
    </row>
    <row r="151" spans="1:7" x14ac:dyDescent="0.3">
      <c r="A151"/>
      <c r="B151"/>
      <c r="C151"/>
      <c r="D151"/>
      <c r="E151"/>
      <c r="F151"/>
      <c r="G151"/>
    </row>
    <row r="152" spans="1:7" x14ac:dyDescent="0.3">
      <c r="A152"/>
      <c r="B152"/>
      <c r="C152"/>
      <c r="D152"/>
      <c r="E152"/>
      <c r="F152"/>
      <c r="G152"/>
    </row>
    <row r="153" spans="1:7" x14ac:dyDescent="0.3">
      <c r="A153"/>
      <c r="B153"/>
      <c r="C153"/>
      <c r="D153"/>
      <c r="E153"/>
      <c r="F153"/>
      <c r="G153"/>
    </row>
    <row r="154" spans="1:7" x14ac:dyDescent="0.3">
      <c r="A154"/>
      <c r="B154"/>
      <c r="C154"/>
      <c r="D154"/>
      <c r="E154"/>
      <c r="F154"/>
      <c r="G154"/>
    </row>
    <row r="155" spans="1:7" x14ac:dyDescent="0.3">
      <c r="A155"/>
      <c r="B155"/>
      <c r="C155"/>
      <c r="D155"/>
      <c r="E155"/>
      <c r="F155"/>
      <c r="G155"/>
    </row>
    <row r="156" spans="1:7" x14ac:dyDescent="0.3">
      <c r="A156"/>
      <c r="B156"/>
      <c r="C156"/>
      <c r="D156"/>
      <c r="E156"/>
      <c r="F156"/>
      <c r="G156"/>
    </row>
    <row r="157" spans="1:7" x14ac:dyDescent="0.3">
      <c r="A157"/>
      <c r="B157"/>
      <c r="C157"/>
      <c r="D157"/>
      <c r="E157"/>
      <c r="F157"/>
      <c r="G157"/>
    </row>
    <row r="158" spans="1:7" x14ac:dyDescent="0.3">
      <c r="A158"/>
      <c r="B158"/>
      <c r="C158"/>
      <c r="D158"/>
      <c r="E158"/>
      <c r="F158"/>
      <c r="G158"/>
    </row>
    <row r="159" spans="1:7" x14ac:dyDescent="0.3">
      <c r="A159"/>
      <c r="B159"/>
      <c r="C159"/>
      <c r="D159"/>
      <c r="E159"/>
      <c r="F159"/>
      <c r="G159"/>
    </row>
    <row r="160" spans="1:7" x14ac:dyDescent="0.3">
      <c r="A160"/>
      <c r="B160"/>
      <c r="C160"/>
      <c r="D160"/>
      <c r="E160"/>
      <c r="F160"/>
      <c r="G160"/>
    </row>
    <row r="161" spans="1:7" x14ac:dyDescent="0.3">
      <c r="A161"/>
      <c r="B161"/>
      <c r="C161"/>
      <c r="D161"/>
      <c r="E161"/>
      <c r="F161"/>
      <c r="G161"/>
    </row>
    <row r="162" spans="1:7" x14ac:dyDescent="0.3">
      <c r="A162"/>
      <c r="B162"/>
      <c r="C162"/>
      <c r="D162"/>
      <c r="E162"/>
      <c r="F162"/>
      <c r="G162"/>
    </row>
    <row r="163" spans="1:7" x14ac:dyDescent="0.3">
      <c r="A163"/>
      <c r="B163"/>
      <c r="C163"/>
      <c r="D163"/>
      <c r="E163"/>
      <c r="F163"/>
      <c r="G163"/>
    </row>
    <row r="164" spans="1:7" x14ac:dyDescent="0.3">
      <c r="A164"/>
      <c r="B164"/>
      <c r="C164"/>
      <c r="D164"/>
      <c r="E164"/>
      <c r="F164"/>
      <c r="G164"/>
    </row>
    <row r="165" spans="1:7" x14ac:dyDescent="0.3">
      <c r="A165"/>
      <c r="B165"/>
      <c r="C165"/>
      <c r="D165"/>
      <c r="E165"/>
      <c r="F165"/>
      <c r="G165"/>
    </row>
    <row r="166" spans="1:7" x14ac:dyDescent="0.3">
      <c r="A166"/>
      <c r="B166"/>
      <c r="C166"/>
      <c r="D166"/>
      <c r="E166"/>
      <c r="F166"/>
      <c r="G166"/>
    </row>
    <row r="167" spans="1:7" x14ac:dyDescent="0.3">
      <c r="A167"/>
      <c r="B167"/>
      <c r="C167"/>
      <c r="D167"/>
      <c r="E167"/>
      <c r="F167"/>
      <c r="G167"/>
    </row>
    <row r="168" spans="1:7" x14ac:dyDescent="0.3">
      <c r="A168"/>
      <c r="B168"/>
      <c r="C168"/>
      <c r="D168"/>
      <c r="E168"/>
      <c r="F168"/>
      <c r="G168"/>
    </row>
    <row r="169" spans="1:7" x14ac:dyDescent="0.3">
      <c r="B169" s="2"/>
      <c r="C169" s="2"/>
      <c r="D169" s="2"/>
      <c r="E169" s="2"/>
      <c r="F169" s="2"/>
      <c r="G169" s="2"/>
    </row>
    <row r="170" spans="1:7" x14ac:dyDescent="0.3">
      <c r="B170" s="2"/>
      <c r="C170" s="2"/>
      <c r="D170" s="2"/>
      <c r="E170" s="2"/>
      <c r="F170" s="2"/>
      <c r="G170" s="2"/>
    </row>
    <row r="171" spans="1:7" x14ac:dyDescent="0.3">
      <c r="B171" s="2"/>
      <c r="C171" s="2"/>
      <c r="D171" s="2"/>
      <c r="E171" s="2"/>
      <c r="F171" s="2"/>
      <c r="G171" s="2"/>
    </row>
    <row r="172" spans="1:7" x14ac:dyDescent="0.3">
      <c r="B172" s="2"/>
      <c r="C172" s="2"/>
      <c r="D172" s="2"/>
      <c r="E172" s="2"/>
      <c r="F172" s="2"/>
      <c r="G172" s="2"/>
    </row>
    <row r="173" spans="1:7" x14ac:dyDescent="0.3">
      <c r="B173" s="2"/>
      <c r="C173" s="2"/>
      <c r="D173" s="2"/>
      <c r="E173" s="2"/>
      <c r="F173" s="2"/>
      <c r="G173" s="2"/>
    </row>
    <row r="174" spans="1:7" x14ac:dyDescent="0.3">
      <c r="B174" s="2"/>
      <c r="C174" s="2"/>
      <c r="D174" s="2"/>
      <c r="E174" s="2"/>
      <c r="F174" s="2"/>
      <c r="G174" s="2"/>
    </row>
  </sheetData>
  <mergeCells count="1">
    <mergeCell ref="B3:G3"/>
  </mergeCells>
  <pageMargins left="0.7" right="0.45" top="0.5" bottom="0.5" header="0.3" footer="0.3"/>
  <pageSetup paperSize="5" scale="65" orientation="portrait" verticalDpi="597" r:id="rId1"/>
  <headerFooter>
    <oddFooter>&amp;L&amp;8&amp;Z&amp;F&amp;R&amp;A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REPORT </vt:lpstr>
      <vt:lpstr>FY 2019 v, FY 2018 Submissions </vt:lpstr>
      <vt:lpstr>'FY 2019 v, FY 2018 Submissions '!Print_Area</vt:lpstr>
      <vt:lpstr>'SUMMARY REPORT '!Print_Area</vt:lpstr>
      <vt:lpstr>'FY 2019 v, FY 2018 Submissions '!Print_Titles</vt:lpstr>
    </vt:vector>
  </TitlesOfParts>
  <Company>NYC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 Rosa</dc:creator>
  <cp:lastModifiedBy>Pagan, Maria</cp:lastModifiedBy>
  <cp:lastPrinted>2018-11-15T19:10:08Z</cp:lastPrinted>
  <dcterms:created xsi:type="dcterms:W3CDTF">2015-04-16T18:15:29Z</dcterms:created>
  <dcterms:modified xsi:type="dcterms:W3CDTF">2018-11-20T17:14:08Z</dcterms:modified>
</cp:coreProperties>
</file>